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明细表" sheetId="1" r:id="rId1"/>
  </sheets>
  <definedNames>
    <definedName name="_xlnm.Print_Area" localSheetId="0">'明细表'!$A$1:$O$242</definedName>
    <definedName name="_xlnm.Print_Titles" localSheetId="0">'明细表'!$4:$5</definedName>
  </definedNames>
  <calcPr fullCalcOnLoad="1"/>
</workbook>
</file>

<file path=xl/sharedStrings.xml><?xml version="1.0" encoding="utf-8"?>
<sst xmlns="http://schemas.openxmlformats.org/spreadsheetml/2006/main" count="870" uniqueCount="517">
  <si>
    <t>附件2</t>
  </si>
  <si>
    <t>青岛市2015—2017年解决城镇普通中小学大班额问题规划明细表</t>
  </si>
  <si>
    <t>序号</t>
  </si>
  <si>
    <t>类别</t>
  </si>
  <si>
    <t>学校性质</t>
  </si>
  <si>
    <t>编号</t>
  </si>
  <si>
    <t>项目名称</t>
  </si>
  <si>
    <t>县（市、区）</t>
  </si>
  <si>
    <t>校址</t>
  </si>
  <si>
    <t>新增学位数（个）</t>
  </si>
  <si>
    <t>新增班数（个）</t>
  </si>
  <si>
    <t>新增校舍面积（平方米）</t>
  </si>
  <si>
    <t>用地需求（亩）</t>
  </si>
  <si>
    <t>资金投入（万元）</t>
  </si>
  <si>
    <t>教职工需求（名）</t>
  </si>
  <si>
    <t>完成年度(XX年XX月)</t>
  </si>
  <si>
    <t>改扩建(93所)</t>
  </si>
  <si>
    <t>小学</t>
  </si>
  <si>
    <t>青岛宁夏路小学</t>
  </si>
  <si>
    <t>市南区</t>
  </si>
  <si>
    <t>宁夏路173号</t>
  </si>
  <si>
    <t>青岛南京路小学</t>
  </si>
  <si>
    <t>洪泽湖路2号</t>
  </si>
  <si>
    <t>青岛燕儿岛路第一小学</t>
  </si>
  <si>
    <t>燕儿岛路46号</t>
  </si>
  <si>
    <t>青岛宁夏路小学第二小学</t>
  </si>
  <si>
    <t>高田路72号</t>
  </si>
  <si>
    <t>青岛同安路小学</t>
  </si>
  <si>
    <t>市北区</t>
  </si>
  <si>
    <t>同安三路212</t>
  </si>
  <si>
    <t>青岛芙蓉山小学</t>
  </si>
  <si>
    <t>芙蓉山村236号</t>
  </si>
  <si>
    <t>青岛四方小学</t>
  </si>
  <si>
    <t>遵化路33号</t>
  </si>
  <si>
    <t>青岛宁安路小学</t>
  </si>
  <si>
    <t>宁安路60号</t>
  </si>
  <si>
    <t>青岛徐水路小学</t>
  </si>
  <si>
    <t>李沧区</t>
  </si>
  <si>
    <t>金水路668号</t>
  </si>
  <si>
    <t>2017年5月</t>
  </si>
  <si>
    <t>青岛东川路小学</t>
  </si>
  <si>
    <t>东川路120号</t>
  </si>
  <si>
    <t>2017年12月</t>
  </si>
  <si>
    <t>原青岛22中改建小学</t>
  </si>
  <si>
    <t>四流中路113号</t>
  </si>
  <si>
    <t>崂山区石老人小学</t>
  </si>
  <si>
    <t>崂山区</t>
  </si>
  <si>
    <t>香港东路317号</t>
  </si>
  <si>
    <t>崂山区张村河小学</t>
  </si>
  <si>
    <t>中韩街道</t>
  </si>
  <si>
    <t>崂山区实验小学中韩校区</t>
  </si>
  <si>
    <t>中韩社区</t>
  </si>
  <si>
    <t>黄岛区建工小学</t>
  </si>
  <si>
    <t>黄岛区</t>
  </si>
  <si>
    <t>原址</t>
  </si>
  <si>
    <t>2015年7月</t>
  </si>
  <si>
    <t>黄岛区珠江路小学</t>
  </si>
  <si>
    <t>2016年12月</t>
  </si>
  <si>
    <t>黄岛区黄浦江路小学</t>
  </si>
  <si>
    <t>黄浦江路小学</t>
  </si>
  <si>
    <t>黄岛区柳花泊小学</t>
  </si>
  <si>
    <t>柳花泊小学</t>
  </si>
  <si>
    <t>黄岛区实验小学</t>
  </si>
  <si>
    <t>实验小学</t>
  </si>
  <si>
    <t>黄岛区红石崖小学</t>
  </si>
  <si>
    <t>红石崖小学</t>
  </si>
  <si>
    <t>黄岛区黄山中心小学</t>
  </si>
  <si>
    <t>黄山中心小学</t>
  </si>
  <si>
    <t>黄岛区珠山小学</t>
  </si>
  <si>
    <t>珠山办事处珠山小学</t>
  </si>
  <si>
    <t>黄岛区第三实验小学</t>
  </si>
  <si>
    <t>第三实验小学</t>
  </si>
  <si>
    <t>黄岛区琅琊台小学</t>
  </si>
  <si>
    <t>琅琊台小学</t>
  </si>
  <si>
    <t>黄岛区下庄小学</t>
  </si>
  <si>
    <t>D-10-4</t>
  </si>
  <si>
    <t>黄岛区抬头小学</t>
  </si>
  <si>
    <t>抬头小学</t>
  </si>
  <si>
    <t>C-6-8</t>
  </si>
  <si>
    <t>黄岛区积米崖港区小学</t>
  </si>
  <si>
    <t>积米崖港区小学</t>
  </si>
  <si>
    <t>H1-01-13</t>
  </si>
  <si>
    <t>黄岛区淮河西路小学</t>
  </si>
  <si>
    <t>淮河西路小学</t>
  </si>
  <si>
    <t>C-1-26</t>
  </si>
  <si>
    <t>黄岛区崇明岛路小学</t>
  </si>
  <si>
    <t>崇明岛路小学</t>
  </si>
  <si>
    <t>A-16-02</t>
  </si>
  <si>
    <t>黄岛区海滨小学东校区</t>
  </si>
  <si>
    <t>海滨小学东校区</t>
  </si>
  <si>
    <t>C-1-05</t>
  </si>
  <si>
    <t>黄岛区滨海街道中心小学</t>
  </si>
  <si>
    <t>滨海街道办中心小学</t>
  </si>
  <si>
    <t>E-14-03</t>
  </si>
  <si>
    <t>黄岛区高家庄小学</t>
  </si>
  <si>
    <t>高家庄小学</t>
  </si>
  <si>
    <t>柏果树河以东，高家庄路以北</t>
  </si>
  <si>
    <t>城阳区京口小学</t>
  </si>
  <si>
    <t>城阳区</t>
  </si>
  <si>
    <t>京口社区</t>
  </si>
  <si>
    <t>城阳区正阳路小学</t>
  </si>
  <si>
    <t>城子社区</t>
  </si>
  <si>
    <t>城阳区后桃林小学</t>
  </si>
  <si>
    <t>后桃林社区</t>
  </si>
  <si>
    <t>城阳区仲村小学</t>
  </si>
  <si>
    <t>仲村社区</t>
  </si>
  <si>
    <t>城阳区空港小学</t>
  </si>
  <si>
    <t>李家女姑社区</t>
  </si>
  <si>
    <t>城阳区古镇小学</t>
  </si>
  <si>
    <t>夏庄西宅子头</t>
  </si>
  <si>
    <t>城阳区三台小学</t>
  </si>
  <si>
    <t>夏庄街道华仙路中段</t>
  </si>
  <si>
    <t>2015年9月</t>
  </si>
  <si>
    <t>城阳区夏庄小学</t>
  </si>
  <si>
    <t>夏庄街道夏庄村</t>
  </si>
  <si>
    <t>城阳区锦绣小学</t>
  </si>
  <si>
    <t>下崖社区</t>
  </si>
  <si>
    <t>即墨市长江路小学</t>
  </si>
  <si>
    <t>即墨市</t>
  </si>
  <si>
    <t>长江二路269号</t>
  </si>
  <si>
    <t>即墨市实验三小</t>
  </si>
  <si>
    <t>新兴路356号</t>
  </si>
  <si>
    <t>即墨市实验二小</t>
  </si>
  <si>
    <t>蓝鳌路1183号</t>
  </si>
  <si>
    <t>即墨市北安辛庄小学</t>
  </si>
  <si>
    <t>北安辛庄一村</t>
  </si>
  <si>
    <t>即墨市北安中心小学</t>
  </si>
  <si>
    <t>北安营东村</t>
  </si>
  <si>
    <t>即墨市蓝村二小</t>
  </si>
  <si>
    <t>蓝村六里村</t>
  </si>
  <si>
    <t>即墨市龙山团彪小学</t>
  </si>
  <si>
    <t>龙山团彪村</t>
  </si>
  <si>
    <t>即墨市鳌山卫场元小学</t>
  </si>
  <si>
    <t>鳌山卫场元村</t>
  </si>
  <si>
    <t>即墨市高新区华西小学</t>
  </si>
  <si>
    <t>高新区华西村</t>
  </si>
  <si>
    <t>胶州市阜安小学</t>
  </si>
  <si>
    <t>胶州市</t>
  </si>
  <si>
    <t>苏州路88号</t>
  </si>
  <si>
    <t>胶州市莱州路小学</t>
  </si>
  <si>
    <t>莱州路中段</t>
  </si>
  <si>
    <t>胶州市第四实验小学</t>
  </si>
  <si>
    <t>深圳路1号</t>
  </si>
  <si>
    <t>胶州市香港路小学</t>
  </si>
  <si>
    <t>香港路279号</t>
  </si>
  <si>
    <t>胶州市黔陬小学</t>
  </si>
  <si>
    <t>铺集镇</t>
  </si>
  <si>
    <t>胶州市李哥庄二小</t>
  </si>
  <si>
    <t>李哥庄镇</t>
  </si>
  <si>
    <t>胶州市娄敬小学</t>
  </si>
  <si>
    <t>胶西镇</t>
  </si>
  <si>
    <t>胶州市营海小学</t>
  </si>
  <si>
    <t>九龙办事处</t>
  </si>
  <si>
    <t>胶州市辛疃小学</t>
  </si>
  <si>
    <t>后辛疃村</t>
  </si>
  <si>
    <t>胶州市常州路小学</t>
  </si>
  <si>
    <t>常州路66号</t>
  </si>
  <si>
    <t>胶州市大同小学</t>
  </si>
  <si>
    <t>湖州路8号</t>
  </si>
  <si>
    <t>胶州市昌新小学</t>
  </si>
  <si>
    <t>胶州市向阳小学</t>
  </si>
  <si>
    <t>常州路7号</t>
  </si>
  <si>
    <t>平度市南京路小学</t>
  </si>
  <si>
    <t>平度市</t>
  </si>
  <si>
    <t>平度市南京路29号</t>
  </si>
  <si>
    <t>莱西市实验小学</t>
  </si>
  <si>
    <t>莱西市</t>
  </si>
  <si>
    <t>莱西文化路9号</t>
  </si>
  <si>
    <t>莱西市城关小学</t>
  </si>
  <si>
    <t>青岛路北端夏屯村西</t>
  </si>
  <si>
    <t>莱西市城东小学</t>
  </si>
  <si>
    <t>莱西黄岛东路21号</t>
  </si>
  <si>
    <t>莱西市洙河小学</t>
  </si>
  <si>
    <t>水集沽河头村前</t>
  </si>
  <si>
    <t>初中</t>
  </si>
  <si>
    <t>青岛41中</t>
  </si>
  <si>
    <t>青岛汝阳路25</t>
  </si>
  <si>
    <t>青岛34中</t>
  </si>
  <si>
    <t>青岛长春路2号</t>
  </si>
  <si>
    <t>青岛4中</t>
  </si>
  <si>
    <t>青岛德平路5号</t>
  </si>
  <si>
    <t>青岛64中</t>
  </si>
  <si>
    <t>李沧区九水东路249号</t>
  </si>
  <si>
    <t>开发区9中</t>
  </si>
  <si>
    <t>2015年11月</t>
  </si>
  <si>
    <t>开发区4中</t>
  </si>
  <si>
    <t>2015年12月</t>
  </si>
  <si>
    <t>开发区3中</t>
  </si>
  <si>
    <t>开发区第三中学</t>
  </si>
  <si>
    <t>黄岛区黄山中学</t>
  </si>
  <si>
    <t>黄山中学</t>
  </si>
  <si>
    <t>黄岛区王台中学</t>
  </si>
  <si>
    <t>王台中学</t>
  </si>
  <si>
    <t>黄岛区10中</t>
  </si>
  <si>
    <t>黄岛区第十中学</t>
  </si>
  <si>
    <t>黄岛区隐珠街道中心中学</t>
  </si>
  <si>
    <t>隐珠街道办中心中学</t>
  </si>
  <si>
    <t>城阳13中</t>
  </si>
  <si>
    <t>隆海路20号</t>
  </si>
  <si>
    <t>城阳9中</t>
  </si>
  <si>
    <t>城阳区王沙路366号</t>
  </si>
  <si>
    <t>城阳7中</t>
  </si>
  <si>
    <t>南万社区</t>
  </si>
  <si>
    <t>城阳20中</t>
  </si>
  <si>
    <t>棘洪滩社区</t>
  </si>
  <si>
    <t>城阳区实验中学</t>
  </si>
  <si>
    <t>城阳区春阳路169号</t>
  </si>
  <si>
    <t>即墨市开发区中学</t>
  </si>
  <si>
    <t>黄河三路40号</t>
  </si>
  <si>
    <t>即墨市段泊岚中学</t>
  </si>
  <si>
    <t>段泊岚府前街134号</t>
  </si>
  <si>
    <t>胶州19中</t>
  </si>
  <si>
    <t>平度市经济开发区香店中学</t>
  </si>
  <si>
    <t>圣德路1号</t>
  </si>
  <si>
    <t>莱西市城关中学</t>
  </si>
  <si>
    <t>水集团岛东路</t>
  </si>
  <si>
    <t>九年一贯制学校</t>
  </si>
  <si>
    <t>城阳区天泰城学校</t>
  </si>
  <si>
    <t>小学部</t>
  </si>
  <si>
    <t>湘潭路中段</t>
  </si>
  <si>
    <t>初中部</t>
  </si>
  <si>
    <t>城阳区北师大附校</t>
  </si>
  <si>
    <t>双元路18号</t>
  </si>
  <si>
    <t>高中</t>
  </si>
  <si>
    <t>胶州市实验中学</t>
  </si>
  <si>
    <t>福州北路</t>
  </si>
  <si>
    <t>胶州1中</t>
  </si>
  <si>
    <t>常州路</t>
  </si>
  <si>
    <t>新建 (132所)</t>
  </si>
  <si>
    <t>市北区明德小学</t>
  </si>
  <si>
    <t>青岛周口路83号</t>
  </si>
  <si>
    <t>市北区徐家东山小学</t>
  </si>
  <si>
    <t>青岛同安路</t>
  </si>
  <si>
    <t>市北区小水清沟配套学校</t>
  </si>
  <si>
    <t>青岛市第二实验小学</t>
  </si>
  <si>
    <t>李沧区黑龙江中路472号</t>
  </si>
  <si>
    <t>李沧区宾川路小学</t>
  </si>
  <si>
    <t>李沧区宾川路46号</t>
  </si>
  <si>
    <t>2016年9月</t>
  </si>
  <si>
    <t>李沧区广水路小学</t>
  </si>
  <si>
    <t>李沧区柏水路13号</t>
  </si>
  <si>
    <t>李沧区南岭小学</t>
  </si>
  <si>
    <t>李沧区重庆中路893号</t>
  </si>
  <si>
    <t>崂山区午山小学</t>
  </si>
  <si>
    <t>中韩街道午山社区</t>
  </si>
  <si>
    <t>崂山区午山北侧配套学校</t>
  </si>
  <si>
    <t>辽阳东路262号</t>
  </si>
  <si>
    <t>2017年9月</t>
  </si>
  <si>
    <t>黄岛区烟台前小学</t>
  </si>
  <si>
    <t>薛家岛烟台前</t>
  </si>
  <si>
    <t>黄岛区大村小学</t>
  </si>
  <si>
    <t>昆仑山路以东，团结路以北</t>
  </si>
  <si>
    <t>黄岛区淮河中路小学</t>
  </si>
  <si>
    <t>奋进路以东，淮河中路以南</t>
  </si>
  <si>
    <t>黄岛区黄埠岭小学</t>
  </si>
  <si>
    <t>科大5号线以东，科大4号线以北，黄埠岭安置区东侧</t>
  </si>
  <si>
    <t>黄岛区石雀滩小学</t>
  </si>
  <si>
    <t>石雀滩片区内</t>
  </si>
  <si>
    <t>黄岛区凤鸣岛路小学</t>
  </si>
  <si>
    <t>凤鸣岛路以南，现二中东侧</t>
  </si>
  <si>
    <t>黄岛区易通路小学</t>
  </si>
  <si>
    <t>黄海路以北，易通路以东</t>
  </si>
  <si>
    <t>黄岛区赵家庙小学</t>
  </si>
  <si>
    <t>郑戈庄路以北，东华山路以西</t>
  </si>
  <si>
    <t>黄岛区瓦屋小学</t>
  </si>
  <si>
    <t>瓦屋小学</t>
  </si>
  <si>
    <t>F-9-05</t>
  </si>
  <si>
    <t>黄岛区海王路小学</t>
  </si>
  <si>
    <t>海王路小学</t>
  </si>
  <si>
    <t>C-01-49</t>
  </si>
  <si>
    <t>黄岛区张戈庄小学</t>
  </si>
  <si>
    <t>张戈庄小学</t>
  </si>
  <si>
    <t>B-7-3</t>
  </si>
  <si>
    <t>黄岛区港头臧小学</t>
  </si>
  <si>
    <t>港头臧小学</t>
  </si>
  <si>
    <t>C-8-3</t>
  </si>
  <si>
    <t>黄岛区泊里镇信阳小学</t>
  </si>
  <si>
    <t>泊里镇信阳小学</t>
  </si>
  <si>
    <t>港城大道以北，钢厂路以东</t>
  </si>
  <si>
    <t>黄岛区银海路小学</t>
  </si>
  <si>
    <t>银海路小学</t>
  </si>
  <si>
    <t>H-16-24(2)</t>
  </si>
  <si>
    <t>黄岛区凭海临风小学</t>
  </si>
  <si>
    <t>凭海临风小学</t>
  </si>
  <si>
    <t>山海路以西，华山一路以南</t>
  </si>
  <si>
    <t>黄岛区河西小学</t>
  </si>
  <si>
    <t>河西小学</t>
  </si>
  <si>
    <t>A-4-4</t>
  </si>
  <si>
    <t>黄岛区峨眉山路小学</t>
  </si>
  <si>
    <t>峨眉山路小学</t>
  </si>
  <si>
    <t>H-5-4</t>
  </si>
  <si>
    <t>黄岛区井冈山路小学</t>
  </si>
  <si>
    <t>井冈山路小学</t>
  </si>
  <si>
    <t>H-6-27</t>
  </si>
  <si>
    <t>黄岛区五台山西路小学</t>
  </si>
  <si>
    <t>五台山西路小学</t>
  </si>
  <si>
    <t>H-1-9</t>
  </si>
  <si>
    <t>黄岛区长城路小学</t>
  </si>
  <si>
    <t>D-04-09</t>
  </si>
  <si>
    <t>黄岛区万科青岛小镇小学</t>
  </si>
  <si>
    <t>灵山卫三小（万科青岛小镇小学）</t>
  </si>
  <si>
    <t>青岛小镇内</t>
  </si>
  <si>
    <t>黄岛区岛耳河小学</t>
  </si>
  <si>
    <t>岛耳河小学</t>
  </si>
  <si>
    <t>巨洋河北侧居住组团南部</t>
  </si>
  <si>
    <t>黄岛区安子小学</t>
  </si>
  <si>
    <t>安子小学</t>
  </si>
  <si>
    <t>H-19-3</t>
  </si>
  <si>
    <t>黄岛区灵山卫四小</t>
  </si>
  <si>
    <t>灵山卫四小</t>
  </si>
  <si>
    <t>灵海路以南，干河子路以西（A-60）</t>
  </si>
  <si>
    <t>黄岛区黄山路小学</t>
  </si>
  <si>
    <t>黄山路小学</t>
  </si>
  <si>
    <t>A-04-23（部分）</t>
  </si>
  <si>
    <t>黄岛区八里庄小学</t>
  </si>
  <si>
    <t>八里庄小学</t>
  </si>
  <si>
    <t>G-2-1</t>
  </si>
  <si>
    <t>城阳区铁骑山小学</t>
  </si>
  <si>
    <t>惜福镇街道院后社区</t>
  </si>
  <si>
    <r>
      <t>城阳区流亭街道天河路</t>
    </r>
    <r>
      <rPr>
        <sz val="10"/>
        <color indexed="10"/>
        <rFont val="仿宋_GB2312"/>
        <family val="3"/>
      </rPr>
      <t>小学</t>
    </r>
  </si>
  <si>
    <t>流亭天河路</t>
  </si>
  <si>
    <t>城阳区棘洪滩中心小学</t>
  </si>
  <si>
    <t>棘洪滩宏平路</t>
  </si>
  <si>
    <t>城阳区海西小学</t>
  </si>
  <si>
    <t>后海西社区</t>
  </si>
  <si>
    <t>城阳区实验二小分校</t>
  </si>
  <si>
    <t>城阳区国城路</t>
  </si>
  <si>
    <t>即墨市北安小学</t>
  </si>
  <si>
    <t>北安王家后戈庄村</t>
  </si>
  <si>
    <t>即墨市普东中心小学</t>
  </si>
  <si>
    <t>普东营王路以北，福星路以东</t>
  </si>
  <si>
    <t>即墨市丰城玉皇山小学</t>
  </si>
  <si>
    <t>丰城王戈庄村</t>
  </si>
  <si>
    <t>即墨市丰城大丈小学</t>
  </si>
  <si>
    <t>丰城刁家大丈村</t>
  </si>
  <si>
    <t>即墨市丰城百里小学</t>
  </si>
  <si>
    <t>丰城西百里村</t>
  </si>
  <si>
    <t>即墨市七级龙湾头小学</t>
  </si>
  <si>
    <t>七级西龙湾头村</t>
  </si>
  <si>
    <t>即墨市温泉中心小学</t>
  </si>
  <si>
    <t>温泉泉海路以南、莱青路以东</t>
  </si>
  <si>
    <t>即墨市鳌山卫大龙小学</t>
  </si>
  <si>
    <t>鳌山卫大龙嘴村</t>
  </si>
  <si>
    <t>即墨市鳌山卫中心小学</t>
  </si>
  <si>
    <t>鳌山卫经适房西南侧</t>
  </si>
  <si>
    <t>即墨市南泉王演庄小学</t>
  </si>
  <si>
    <t>南泉王演庄村</t>
  </si>
  <si>
    <t>即墨市蓝村第四小学</t>
  </si>
  <si>
    <t>蓝村镇政府以北、三城路以东</t>
  </si>
  <si>
    <t>即墨市田横中心小学</t>
  </si>
  <si>
    <t>田横镇驻地</t>
  </si>
  <si>
    <t>即墨市灵山中心小学</t>
  </si>
  <si>
    <t>灵山镇驻地</t>
  </si>
  <si>
    <t>即墨市程戈庄小学</t>
  </si>
  <si>
    <t>段泊岚程戈庄二村</t>
  </si>
  <si>
    <t>即墨市顺河小学</t>
  </si>
  <si>
    <t>文化路顺河片区内</t>
  </si>
  <si>
    <t>即墨市实验一小</t>
  </si>
  <si>
    <t>南关桥以东、墨水河以北、万寿宫以南</t>
  </si>
  <si>
    <t>即墨市城东小学</t>
  </si>
  <si>
    <t>开发区兰家沟村</t>
  </si>
  <si>
    <t>即墨市开发区二小</t>
  </si>
  <si>
    <t>墨水河以南、泰山二路以东</t>
  </si>
  <si>
    <t>即墨市环秀小学</t>
  </si>
  <si>
    <t>环秀办事处小韩村</t>
  </si>
  <si>
    <t>即墨市华山路小学</t>
  </si>
  <si>
    <t>长江二路以北，萃英中学以东</t>
  </si>
  <si>
    <t>即墨市开发区四小</t>
  </si>
  <si>
    <t>开发区解家营安置区</t>
  </si>
  <si>
    <t>即墨市庙头小学</t>
  </si>
  <si>
    <t>环秀办事处庙头村</t>
  </si>
  <si>
    <t>即墨市贾家庄小学</t>
  </si>
  <si>
    <t>即墨一职专北侧</t>
  </si>
  <si>
    <t>即墨市德馨珑湖小学</t>
  </si>
  <si>
    <t>环秀德馨珑湖小区南侧</t>
  </si>
  <si>
    <t>即墨市万科小学</t>
  </si>
  <si>
    <t>辽河一路以南，实验高中西侧</t>
  </si>
  <si>
    <t>胶州市张家屯小学</t>
  </si>
  <si>
    <t>2015月6月</t>
  </si>
  <si>
    <t>胶州市油坊小学</t>
  </si>
  <si>
    <t>洋河镇</t>
  </si>
  <si>
    <t>胶州市第六实验小学</t>
  </si>
  <si>
    <t xml:space="preserve">海口路57号 </t>
  </si>
  <si>
    <t>胶州市张应小学</t>
  </si>
  <si>
    <t>里岔镇</t>
  </si>
  <si>
    <t>胶州市振华小学</t>
  </si>
  <si>
    <t>泰州路</t>
  </si>
  <si>
    <t>胶州市店口小学</t>
  </si>
  <si>
    <t>胶东办事处</t>
  </si>
  <si>
    <t>胶州市河西郭小学</t>
  </si>
  <si>
    <t>胶州市商务区小学</t>
  </si>
  <si>
    <t>泉州路</t>
  </si>
  <si>
    <t>胶州市金海小学</t>
  </si>
  <si>
    <t>胶州市胶莱小高小学</t>
  </si>
  <si>
    <t>胶莱镇</t>
  </si>
  <si>
    <t>2017年8月</t>
  </si>
  <si>
    <t>平度市国开实验小学</t>
  </si>
  <si>
    <t>市经济开发区广州路以东，长江路以南</t>
  </si>
  <si>
    <t>平度市郑州路小学</t>
  </si>
  <si>
    <t>兰州路以东、人民路以南、郑州路以西、胜利路以北。</t>
  </si>
  <si>
    <t>平度市幸福里双语学校</t>
  </si>
  <si>
    <t>泰州路以西，朝阳路以南，杭州路以东，长春路以北</t>
  </si>
  <si>
    <t>平度市府君庙片区小学</t>
  </si>
  <si>
    <t>郑州路与北京路交汇处西南侧</t>
  </si>
  <si>
    <t>平度市万科四季花城小学</t>
  </si>
  <si>
    <t>太原路以南，昆明路以北，苏州路以东、杭州路以西</t>
  </si>
  <si>
    <t>平度市潘家疃片区小学</t>
  </si>
  <si>
    <t>厦门路以南、三城路以北、苏州路以西、平营路以东</t>
  </si>
  <si>
    <t>平度市丰台片区小学</t>
  </si>
  <si>
    <t>常州路以西，太原路以南</t>
  </si>
  <si>
    <t>莱西市滨河小学分校</t>
  </si>
  <si>
    <t>南龙湾庄村委门前广场西侧</t>
  </si>
  <si>
    <t>高新区红岛南部小学</t>
  </si>
  <si>
    <t>高新区</t>
  </si>
  <si>
    <t>红岛南部</t>
  </si>
  <si>
    <t>市北区广雅中学</t>
  </si>
  <si>
    <t>青岛杭州路3号</t>
  </si>
  <si>
    <t>市北区发动机厂中学</t>
  </si>
  <si>
    <t>青岛市海岸馨苑</t>
  </si>
  <si>
    <t>市北区浮山后一小区中学</t>
  </si>
  <si>
    <t>青岛市浮山后一小区</t>
  </si>
  <si>
    <t>市北区河西中学</t>
  </si>
  <si>
    <t>青岛市台柳路</t>
  </si>
  <si>
    <t>市北区国开中学</t>
  </si>
  <si>
    <t>青岛绍兴路69号</t>
  </si>
  <si>
    <t>崂山区北村配套学校</t>
  </si>
  <si>
    <t>中韩街道北村</t>
  </si>
  <si>
    <t>黄岛区12中</t>
  </si>
  <si>
    <t>第十二中学（灵山卫中心中学）</t>
  </si>
  <si>
    <t>黄海东路以东，薛泰路以北</t>
  </si>
  <si>
    <t>黄岛区珠江路中学</t>
  </si>
  <si>
    <t>第十五中学（珠江路中学）</t>
  </si>
  <si>
    <t>az-2-12</t>
  </si>
  <si>
    <t>黄岛区淮河中路中学</t>
  </si>
  <si>
    <t>淮河中路中学</t>
  </si>
  <si>
    <t>C-3-16</t>
  </si>
  <si>
    <t>黄岛区两河片区初中</t>
  </si>
  <si>
    <t>两河片区初中</t>
  </si>
  <si>
    <t>华山一路以南，镜台山路以东</t>
  </si>
  <si>
    <t>开发区2中</t>
  </si>
  <si>
    <t>开发区第二中学</t>
  </si>
  <si>
    <t>可洛石安置区</t>
  </si>
  <si>
    <t>黄岛区16中</t>
  </si>
  <si>
    <t>第十六中学</t>
  </si>
  <si>
    <t>H-1-8</t>
  </si>
  <si>
    <t>黄岛区阡上片区初中</t>
  </si>
  <si>
    <t>阡上片区初中</t>
  </si>
  <si>
    <t>H-10-01</t>
  </si>
  <si>
    <t>黄岛区17中</t>
  </si>
  <si>
    <t>F1-01-09</t>
  </si>
  <si>
    <t>黄岛区18中</t>
  </si>
  <si>
    <t>第十八中学</t>
  </si>
  <si>
    <t>巨洋河西侧居住组团中部</t>
  </si>
  <si>
    <t>黄岛区海王路初中</t>
  </si>
  <si>
    <t>海王路初中</t>
  </si>
  <si>
    <t>C-1-53</t>
  </si>
  <si>
    <t>城阳17中</t>
  </si>
  <si>
    <t>夏庄源头</t>
  </si>
  <si>
    <t>即墨市移风太祉庄中学</t>
  </si>
  <si>
    <t>移风东太祉庄村</t>
  </si>
  <si>
    <t>胶州市第二实验初中</t>
  </si>
  <si>
    <t>杭州路</t>
  </si>
  <si>
    <t>胶州21中</t>
  </si>
  <si>
    <t>胶州市商务区初中</t>
  </si>
  <si>
    <t>扬州路南</t>
  </si>
  <si>
    <t>平度市实验中学分校</t>
  </si>
  <si>
    <t>人民路以北，广州路以西，泉州路以东</t>
  </si>
  <si>
    <t>平度市潘家疃片区初中</t>
  </si>
  <si>
    <t>平度市西关中学分校</t>
  </si>
  <si>
    <t>锦州路以西、南京路以北、天津路以南</t>
  </si>
  <si>
    <t>莱西市济南路中学</t>
  </si>
  <si>
    <t>济南路北</t>
  </si>
  <si>
    <t>市南区九年一贯制学校建设工程</t>
  </si>
  <si>
    <t>市南区四川路1号</t>
  </si>
  <si>
    <t>市北区欢乐滨海城九年一贯制学校</t>
  </si>
  <si>
    <t>青岛瑞海北路</t>
  </si>
  <si>
    <t>黄岛铁山九年一贯制</t>
  </si>
  <si>
    <t>临港十路南，风河路以西</t>
  </si>
  <si>
    <t>黄岛区临港九年一贯制</t>
  </si>
  <si>
    <t>陈家庄片区</t>
  </si>
  <si>
    <t>黄岛区度假区九年一贯制</t>
  </si>
  <si>
    <t>滨海公路以东</t>
  </si>
  <si>
    <t>城阳区白沙湾学校</t>
  </si>
  <si>
    <t>阿里山路1号</t>
  </si>
  <si>
    <t>即墨山师实验学校</t>
  </si>
  <si>
    <t>潍蓝路以北、莲花山路以西</t>
  </si>
  <si>
    <r>
      <t>即墨市盟旺山</t>
    </r>
    <r>
      <rPr>
        <sz val="10"/>
        <color indexed="10"/>
        <rFont val="仿宋_GB2312"/>
        <family val="3"/>
      </rPr>
      <t>学校</t>
    </r>
  </si>
  <si>
    <t>盟旺山路以南、裕东新府北侧</t>
  </si>
  <si>
    <t>莱西市国开实验学校</t>
  </si>
  <si>
    <t>济南路北、广州路西、深圳路东</t>
  </si>
  <si>
    <t>高新区青岛实验学校</t>
  </si>
  <si>
    <t>高新区东部</t>
  </si>
  <si>
    <t>崂山二中</t>
  </si>
  <si>
    <t>崂山区九水东路</t>
  </si>
  <si>
    <t>胶州二中</t>
  </si>
  <si>
    <t>经济技术开发区</t>
  </si>
  <si>
    <t>胶州市李哥庄高中</t>
  </si>
  <si>
    <t>华阳实验高中</t>
  </si>
  <si>
    <t>蓼兰镇何家店</t>
  </si>
  <si>
    <t>平度市朝阳中学</t>
  </si>
  <si>
    <t>杭州路37号</t>
  </si>
  <si>
    <t>-</t>
  </si>
  <si>
    <t>平度市开发区辖域新建高中</t>
  </si>
  <si>
    <t>广州路以东、经一路南、经二路北</t>
  </si>
  <si>
    <t>莱西市第二中学</t>
  </si>
  <si>
    <t>沽河新城</t>
  </si>
  <si>
    <t>高新区青岛中学</t>
  </si>
  <si>
    <t>青岛实验高级中学</t>
  </si>
  <si>
    <t>城阳区城阳街道</t>
  </si>
  <si>
    <t>青岛39中</t>
  </si>
  <si>
    <t>城阳区惜福镇街道</t>
  </si>
  <si>
    <t>青岛美术学校</t>
  </si>
  <si>
    <t>黄岛区珠宋路</t>
  </si>
  <si>
    <t>青岛外语学校</t>
  </si>
  <si>
    <t>黄岛区团结路</t>
  </si>
  <si>
    <t>青岛19中</t>
  </si>
  <si>
    <t>即墨市大任社区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</si>
</sst>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  <numFmt numFmtId="181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1"/>
      <name val="仿宋_GB2312"/>
      <family val="3"/>
    </font>
    <font>
      <sz val="11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>
      <alignment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>
      <alignment/>
      <protection/>
    </xf>
    <xf numFmtId="0" fontId="24" fillId="0" borderId="0" applyNumberFormat="0" applyFill="0" applyBorder="0" applyAlignment="0" applyProtection="0"/>
    <xf numFmtId="0" fontId="32" fillId="0" borderId="0">
      <alignment vertical="center"/>
      <protection/>
    </xf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33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30" fillId="0" borderId="8" applyNumberFormat="0" applyFill="0" applyAlignment="0" applyProtection="0"/>
    <xf numFmtId="0" fontId="23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27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81" fontId="8" fillId="0" borderId="1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1" xfId="66" applyFont="1" applyBorder="1" applyAlignment="1">
      <alignment horizontal="center" wrapText="1"/>
      <protection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34" applyFont="1" applyFill="1" applyBorder="1" applyAlignment="1">
      <alignment horizontal="center" vertical="center" wrapText="1"/>
      <protection/>
    </xf>
    <xf numFmtId="0" fontId="8" fillId="25" borderId="11" xfId="0" applyFont="1" applyFill="1" applyBorder="1" applyAlignment="1">
      <alignment horizontal="center" vertical="center" wrapText="1"/>
    </xf>
    <xf numFmtId="0" fontId="8" fillId="25" borderId="11" xfId="68" applyFont="1" applyFill="1" applyBorder="1" applyAlignment="1">
      <alignment horizontal="center" vertical="center" wrapText="1"/>
      <protection/>
    </xf>
    <xf numFmtId="0" fontId="8" fillId="0" borderId="11" xfId="27" applyFont="1" applyFill="1" applyBorder="1" applyAlignment="1">
      <alignment horizontal="center" vertical="center" wrapText="1"/>
      <protection/>
    </xf>
    <xf numFmtId="0" fontId="8" fillId="25" borderId="11" xfId="34" applyFont="1" applyFill="1" applyBorder="1" applyAlignment="1">
      <alignment horizontal="center" vertical="center" wrapText="1"/>
      <protection/>
    </xf>
    <xf numFmtId="0" fontId="8" fillId="0" borderId="11" xfId="32" applyFont="1" applyFill="1" applyBorder="1" applyAlignment="1">
      <alignment horizontal="center" vertical="center" wrapText="1"/>
      <protection/>
    </xf>
    <xf numFmtId="49" fontId="8" fillId="0" borderId="11" xfId="67" applyNumberFormat="1" applyFont="1" applyFill="1" applyBorder="1" applyAlignment="1">
      <alignment horizontal="center" vertical="center" wrapText="1"/>
      <protection/>
    </xf>
    <xf numFmtId="181" fontId="8" fillId="0" borderId="11" xfId="34" applyNumberFormat="1" applyFont="1" applyFill="1" applyBorder="1" applyAlignment="1">
      <alignment horizontal="center" vertical="center" wrapText="1"/>
      <protection/>
    </xf>
    <xf numFmtId="181" fontId="8" fillId="25" borderId="11" xfId="0" applyNumberFormat="1" applyFont="1" applyFill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27" fontId="8" fillId="0" borderId="24" xfId="0" applyNumberFormat="1" applyFont="1" applyBorder="1" applyAlignment="1">
      <alignment horizontal="center" vertical="center" wrapText="1"/>
    </xf>
    <xf numFmtId="27" fontId="8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_2009年度前期计划表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Sheet1_1" xfId="67"/>
    <cellStyle name="常规_Sheet1_2_第二批0401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workbookViewId="0" topLeftCell="A1">
      <selection activeCell="F224" sqref="F224"/>
    </sheetView>
  </sheetViews>
  <sheetFormatPr defaultColWidth="12.00390625" defaultRowHeight="15.75" customHeight="1"/>
  <cols>
    <col min="1" max="1" width="4.25390625" style="1" customWidth="1"/>
    <col min="2" max="2" width="5.125" style="1" customWidth="1"/>
    <col min="3" max="4" width="4.50390625" style="1" customWidth="1"/>
    <col min="5" max="5" width="11.625" style="1" customWidth="1"/>
    <col min="6" max="6" width="12.875" style="1" customWidth="1"/>
    <col min="7" max="7" width="7.50390625" style="1" customWidth="1"/>
    <col min="8" max="8" width="26.375" style="1" customWidth="1"/>
    <col min="9" max="9" width="8.50390625" style="1" customWidth="1"/>
    <col min="10" max="10" width="6.00390625" style="1" customWidth="1"/>
    <col min="11" max="11" width="9.375" style="1" customWidth="1"/>
    <col min="12" max="12" width="8.00390625" style="1" customWidth="1"/>
    <col min="13" max="13" width="10.75390625" style="1" customWidth="1"/>
    <col min="14" max="14" width="8.125" style="1" customWidth="1"/>
    <col min="15" max="15" width="9.875" style="1" customWidth="1"/>
    <col min="16" max="16384" width="12.00390625" style="1" customWidth="1"/>
  </cols>
  <sheetData>
    <row r="1" spans="1:6" ht="28.5" customHeight="1">
      <c r="A1" s="2" t="s">
        <v>0</v>
      </c>
      <c r="B1" s="3"/>
      <c r="C1" s="3"/>
      <c r="D1" s="3"/>
      <c r="E1" s="3"/>
      <c r="F1" s="3"/>
    </row>
    <row r="2" spans="1:15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25"/>
    </row>
    <row r="4" spans="1:15" ht="28.5" customHeight="1">
      <c r="A4" s="7" t="s">
        <v>2</v>
      </c>
      <c r="B4" s="8" t="s">
        <v>3</v>
      </c>
      <c r="C4" s="9" t="s">
        <v>4</v>
      </c>
      <c r="D4" s="10" t="s">
        <v>5</v>
      </c>
      <c r="E4" s="9" t="s">
        <v>6</v>
      </c>
      <c r="F4" s="11"/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8" t="s">
        <v>12</v>
      </c>
      <c r="M4" s="8" t="s">
        <v>13</v>
      </c>
      <c r="N4" s="8" t="s">
        <v>14</v>
      </c>
      <c r="O4" s="8" t="s">
        <v>15</v>
      </c>
    </row>
    <row r="5" spans="1:15" ht="14.25" customHeight="1">
      <c r="A5" s="7"/>
      <c r="B5" s="8"/>
      <c r="C5" s="12"/>
      <c r="D5" s="13"/>
      <c r="E5" s="12"/>
      <c r="F5" s="14"/>
      <c r="G5" s="13"/>
      <c r="H5" s="13"/>
      <c r="I5" s="13"/>
      <c r="J5" s="13"/>
      <c r="K5" s="13"/>
      <c r="L5" s="8"/>
      <c r="M5" s="8"/>
      <c r="N5" s="8"/>
      <c r="O5" s="8"/>
    </row>
    <row r="6" spans="1:15" ht="15.75" customHeight="1">
      <c r="A6" s="15">
        <v>1</v>
      </c>
      <c r="B6" s="16" t="s">
        <v>16</v>
      </c>
      <c r="C6" s="16" t="s">
        <v>17</v>
      </c>
      <c r="D6" s="17">
        <v>1</v>
      </c>
      <c r="E6" s="18" t="s">
        <v>18</v>
      </c>
      <c r="F6" s="19"/>
      <c r="G6" s="20" t="s">
        <v>19</v>
      </c>
      <c r="H6" s="20" t="s">
        <v>20</v>
      </c>
      <c r="I6" s="20">
        <v>640</v>
      </c>
      <c r="J6" s="20">
        <v>16</v>
      </c>
      <c r="K6" s="20">
        <v>24431</v>
      </c>
      <c r="L6" s="20">
        <v>0</v>
      </c>
      <c r="M6" s="20">
        <v>22871</v>
      </c>
      <c r="N6" s="26">
        <v>38</v>
      </c>
      <c r="O6" s="27">
        <v>42339</v>
      </c>
    </row>
    <row r="7" spans="1:15" ht="15.75" customHeight="1">
      <c r="A7" s="15">
        <v>2</v>
      </c>
      <c r="B7" s="21"/>
      <c r="C7" s="21"/>
      <c r="D7" s="17">
        <v>2</v>
      </c>
      <c r="E7" s="18" t="s">
        <v>21</v>
      </c>
      <c r="F7" s="19"/>
      <c r="G7" s="20" t="s">
        <v>19</v>
      </c>
      <c r="H7" s="20" t="s">
        <v>22</v>
      </c>
      <c r="I7" s="20">
        <v>640</v>
      </c>
      <c r="J7" s="20">
        <v>16</v>
      </c>
      <c r="K7" s="20">
        <v>19400</v>
      </c>
      <c r="L7" s="20">
        <v>0</v>
      </c>
      <c r="M7" s="20">
        <v>22670</v>
      </c>
      <c r="N7" s="26">
        <v>38</v>
      </c>
      <c r="O7" s="27">
        <v>43070</v>
      </c>
    </row>
    <row r="8" spans="1:15" ht="15.75" customHeight="1">
      <c r="A8" s="15">
        <v>3</v>
      </c>
      <c r="B8" s="21"/>
      <c r="C8" s="21"/>
      <c r="D8" s="17">
        <v>3</v>
      </c>
      <c r="E8" s="18" t="s">
        <v>23</v>
      </c>
      <c r="F8" s="19"/>
      <c r="G8" s="20" t="s">
        <v>19</v>
      </c>
      <c r="H8" s="20" t="s">
        <v>24</v>
      </c>
      <c r="I8" s="20">
        <v>0</v>
      </c>
      <c r="J8" s="20">
        <v>0</v>
      </c>
      <c r="K8" s="20">
        <v>3000</v>
      </c>
      <c r="L8" s="20">
        <v>0</v>
      </c>
      <c r="M8" s="20">
        <v>2510</v>
      </c>
      <c r="N8" s="20">
        <v>0</v>
      </c>
      <c r="O8" s="27">
        <v>43070</v>
      </c>
    </row>
    <row r="9" spans="1:15" ht="15.75" customHeight="1">
      <c r="A9" s="15">
        <v>4</v>
      </c>
      <c r="B9" s="21"/>
      <c r="C9" s="21"/>
      <c r="D9" s="17">
        <v>4</v>
      </c>
      <c r="E9" s="18" t="s">
        <v>25</v>
      </c>
      <c r="F9" s="19"/>
      <c r="G9" s="20" t="s">
        <v>19</v>
      </c>
      <c r="H9" s="20" t="s">
        <v>26</v>
      </c>
      <c r="I9" s="20">
        <v>0</v>
      </c>
      <c r="J9" s="20">
        <v>0</v>
      </c>
      <c r="K9" s="20">
        <v>6000</v>
      </c>
      <c r="L9" s="20">
        <v>0</v>
      </c>
      <c r="M9" s="20">
        <v>5000</v>
      </c>
      <c r="N9" s="20">
        <v>0</v>
      </c>
      <c r="O9" s="27">
        <v>43070</v>
      </c>
    </row>
    <row r="10" spans="1:15" ht="15.75" customHeight="1">
      <c r="A10" s="15">
        <v>5</v>
      </c>
      <c r="B10" s="21"/>
      <c r="C10" s="21"/>
      <c r="D10" s="17">
        <v>5</v>
      </c>
      <c r="E10" s="18" t="s">
        <v>27</v>
      </c>
      <c r="F10" s="19"/>
      <c r="G10" s="20" t="s">
        <v>28</v>
      </c>
      <c r="H10" s="20" t="s">
        <v>29</v>
      </c>
      <c r="I10" s="20">
        <v>0</v>
      </c>
      <c r="J10" s="20">
        <v>0</v>
      </c>
      <c r="K10" s="20">
        <v>1080</v>
      </c>
      <c r="L10" s="20">
        <v>0.71</v>
      </c>
      <c r="M10" s="20">
        <v>600</v>
      </c>
      <c r="N10" s="20">
        <v>0</v>
      </c>
      <c r="O10" s="27">
        <v>42705</v>
      </c>
    </row>
    <row r="11" spans="1:15" ht="15.75" customHeight="1">
      <c r="A11" s="15">
        <v>6</v>
      </c>
      <c r="B11" s="21"/>
      <c r="C11" s="21"/>
      <c r="D11" s="17">
        <v>6</v>
      </c>
      <c r="E11" s="18" t="s">
        <v>30</v>
      </c>
      <c r="F11" s="19"/>
      <c r="G11" s="20" t="s">
        <v>28</v>
      </c>
      <c r="H11" s="20" t="s">
        <v>31</v>
      </c>
      <c r="I11" s="20">
        <v>0</v>
      </c>
      <c r="J11" s="20">
        <v>0</v>
      </c>
      <c r="K11" s="20">
        <v>4292.98</v>
      </c>
      <c r="L11" s="20">
        <v>1.48</v>
      </c>
      <c r="M11" s="20">
        <v>1377</v>
      </c>
      <c r="N11" s="20">
        <v>0</v>
      </c>
      <c r="O11" s="27">
        <v>42705</v>
      </c>
    </row>
    <row r="12" spans="1:15" ht="15.75" customHeight="1">
      <c r="A12" s="15">
        <v>7</v>
      </c>
      <c r="B12" s="21"/>
      <c r="C12" s="21"/>
      <c r="D12" s="17">
        <v>7</v>
      </c>
      <c r="E12" s="18" t="s">
        <v>32</v>
      </c>
      <c r="F12" s="19"/>
      <c r="G12" s="20" t="s">
        <v>28</v>
      </c>
      <c r="H12" s="20" t="s">
        <v>33</v>
      </c>
      <c r="I12" s="20">
        <v>0</v>
      </c>
      <c r="J12" s="20">
        <v>0</v>
      </c>
      <c r="K12" s="20">
        <v>3480</v>
      </c>
      <c r="L12" s="20">
        <v>2.36</v>
      </c>
      <c r="M12" s="20">
        <v>2172.27</v>
      </c>
      <c r="N12" s="20">
        <v>0</v>
      </c>
      <c r="O12" s="27">
        <v>42705</v>
      </c>
    </row>
    <row r="13" spans="1:15" ht="15.75" customHeight="1">
      <c r="A13" s="15">
        <v>8</v>
      </c>
      <c r="B13" s="21"/>
      <c r="C13" s="21"/>
      <c r="D13" s="17">
        <v>8</v>
      </c>
      <c r="E13" s="18" t="s">
        <v>34</v>
      </c>
      <c r="F13" s="19"/>
      <c r="G13" s="20" t="s">
        <v>28</v>
      </c>
      <c r="H13" s="20" t="s">
        <v>35</v>
      </c>
      <c r="I13" s="20">
        <v>0</v>
      </c>
      <c r="J13" s="20">
        <v>0</v>
      </c>
      <c r="K13" s="20">
        <v>5200</v>
      </c>
      <c r="L13" s="20">
        <v>3.52</v>
      </c>
      <c r="M13" s="20">
        <v>2700</v>
      </c>
      <c r="N13" s="20">
        <v>0</v>
      </c>
      <c r="O13" s="27">
        <v>43070</v>
      </c>
    </row>
    <row r="14" spans="1:15" ht="15.75" customHeight="1">
      <c r="A14" s="15">
        <v>9</v>
      </c>
      <c r="B14" s="21"/>
      <c r="C14" s="21"/>
      <c r="D14" s="17">
        <v>9</v>
      </c>
      <c r="E14" s="18" t="s">
        <v>36</v>
      </c>
      <c r="F14" s="19"/>
      <c r="G14" s="20" t="s">
        <v>37</v>
      </c>
      <c r="H14" s="22" t="s">
        <v>38</v>
      </c>
      <c r="I14" s="22">
        <v>270</v>
      </c>
      <c r="J14" s="20">
        <v>6</v>
      </c>
      <c r="K14" s="20">
        <v>20000</v>
      </c>
      <c r="L14" s="20">
        <v>7.2</v>
      </c>
      <c r="M14" s="20">
        <v>14000</v>
      </c>
      <c r="N14" s="20">
        <v>15</v>
      </c>
      <c r="O14" s="27" t="s">
        <v>39</v>
      </c>
    </row>
    <row r="15" spans="1:15" ht="15.75" customHeight="1">
      <c r="A15" s="15">
        <v>10</v>
      </c>
      <c r="B15" s="21"/>
      <c r="C15" s="21"/>
      <c r="D15" s="17">
        <v>10</v>
      </c>
      <c r="E15" s="18" t="s">
        <v>40</v>
      </c>
      <c r="F15" s="19"/>
      <c r="G15" s="20" t="s">
        <v>37</v>
      </c>
      <c r="H15" s="22" t="s">
        <v>41</v>
      </c>
      <c r="I15" s="20">
        <v>1350</v>
      </c>
      <c r="J15" s="20">
        <v>30</v>
      </c>
      <c r="K15" s="20">
        <v>25000</v>
      </c>
      <c r="L15" s="20">
        <v>24</v>
      </c>
      <c r="M15" s="20">
        <v>20000</v>
      </c>
      <c r="N15" s="20">
        <v>71</v>
      </c>
      <c r="O15" s="27" t="s">
        <v>42</v>
      </c>
    </row>
    <row r="16" spans="1:15" ht="15.75" customHeight="1">
      <c r="A16" s="15">
        <v>11</v>
      </c>
      <c r="B16" s="21"/>
      <c r="C16" s="21"/>
      <c r="D16" s="17">
        <v>11</v>
      </c>
      <c r="E16" s="18" t="s">
        <v>43</v>
      </c>
      <c r="F16" s="19"/>
      <c r="G16" s="20" t="s">
        <v>37</v>
      </c>
      <c r="H16" s="22" t="s">
        <v>44</v>
      </c>
      <c r="I16" s="20">
        <v>810</v>
      </c>
      <c r="J16" s="20">
        <v>18</v>
      </c>
      <c r="K16" s="20">
        <v>9000</v>
      </c>
      <c r="L16" s="20">
        <v>13.8</v>
      </c>
      <c r="M16" s="20">
        <v>5000</v>
      </c>
      <c r="N16" s="20">
        <v>43</v>
      </c>
      <c r="O16" s="27" t="s">
        <v>39</v>
      </c>
    </row>
    <row r="17" spans="1:15" ht="15.75" customHeight="1">
      <c r="A17" s="15">
        <v>12</v>
      </c>
      <c r="B17" s="21"/>
      <c r="C17" s="21"/>
      <c r="D17" s="17">
        <v>12</v>
      </c>
      <c r="E17" s="18" t="s">
        <v>45</v>
      </c>
      <c r="F17" s="19"/>
      <c r="G17" s="20" t="s">
        <v>46</v>
      </c>
      <c r="H17" s="20" t="s">
        <v>47</v>
      </c>
      <c r="I17" s="20">
        <v>540</v>
      </c>
      <c r="J17" s="20">
        <v>12</v>
      </c>
      <c r="K17" s="20">
        <v>13000</v>
      </c>
      <c r="L17" s="20">
        <v>6</v>
      </c>
      <c r="M17" s="20">
        <v>9000</v>
      </c>
      <c r="N17" s="20">
        <v>29</v>
      </c>
      <c r="O17" s="27">
        <v>42979</v>
      </c>
    </row>
    <row r="18" spans="1:15" ht="15.75" customHeight="1">
      <c r="A18" s="15">
        <v>13</v>
      </c>
      <c r="B18" s="21"/>
      <c r="C18" s="21"/>
      <c r="D18" s="17">
        <v>13</v>
      </c>
      <c r="E18" s="18" t="s">
        <v>48</v>
      </c>
      <c r="F18" s="19"/>
      <c r="G18" s="20" t="s">
        <v>46</v>
      </c>
      <c r="H18" s="20" t="s">
        <v>49</v>
      </c>
      <c r="I18" s="20">
        <v>810</v>
      </c>
      <c r="J18" s="20">
        <v>18</v>
      </c>
      <c r="K18" s="20">
        <v>18203</v>
      </c>
      <c r="L18" s="20">
        <v>14.4</v>
      </c>
      <c r="M18" s="20">
        <v>13500</v>
      </c>
      <c r="N18" s="20">
        <v>43</v>
      </c>
      <c r="O18" s="27">
        <v>42979</v>
      </c>
    </row>
    <row r="19" spans="1:15" ht="15.75" customHeight="1">
      <c r="A19" s="15">
        <v>14</v>
      </c>
      <c r="B19" s="21"/>
      <c r="C19" s="21"/>
      <c r="D19" s="17">
        <v>14</v>
      </c>
      <c r="E19" s="18" t="s">
        <v>50</v>
      </c>
      <c r="F19" s="19"/>
      <c r="G19" s="20" t="s">
        <v>46</v>
      </c>
      <c r="H19" s="20" t="s">
        <v>51</v>
      </c>
      <c r="I19" s="20">
        <v>1080</v>
      </c>
      <c r="J19" s="20">
        <v>24</v>
      </c>
      <c r="K19" s="20">
        <v>9639</v>
      </c>
      <c r="L19" s="20">
        <v>50</v>
      </c>
      <c r="M19" s="20">
        <v>700</v>
      </c>
      <c r="N19" s="20">
        <v>57</v>
      </c>
      <c r="O19" s="27">
        <v>42248</v>
      </c>
    </row>
    <row r="20" spans="1:15" ht="15.75" customHeight="1">
      <c r="A20" s="15">
        <v>15</v>
      </c>
      <c r="B20" s="21"/>
      <c r="C20" s="21"/>
      <c r="D20" s="17">
        <v>15</v>
      </c>
      <c r="E20" s="20" t="s">
        <v>52</v>
      </c>
      <c r="F20" s="20"/>
      <c r="G20" s="20" t="s">
        <v>53</v>
      </c>
      <c r="H20" s="20" t="s">
        <v>54</v>
      </c>
      <c r="I20" s="20">
        <v>270</v>
      </c>
      <c r="J20" s="20">
        <v>6</v>
      </c>
      <c r="K20" s="20">
        <v>5831</v>
      </c>
      <c r="L20" s="20">
        <v>45</v>
      </c>
      <c r="M20" s="20">
        <v>4107</v>
      </c>
      <c r="N20" s="28">
        <v>15</v>
      </c>
      <c r="O20" s="27" t="s">
        <v>55</v>
      </c>
    </row>
    <row r="21" spans="1:15" ht="15.75" customHeight="1">
      <c r="A21" s="15">
        <v>16</v>
      </c>
      <c r="B21" s="21"/>
      <c r="C21" s="21"/>
      <c r="D21" s="17">
        <v>16</v>
      </c>
      <c r="E21" s="20" t="s">
        <v>56</v>
      </c>
      <c r="F21" s="20"/>
      <c r="G21" s="20" t="s">
        <v>53</v>
      </c>
      <c r="H21" s="20" t="s">
        <v>54</v>
      </c>
      <c r="I21" s="20">
        <v>0</v>
      </c>
      <c r="J21" s="20">
        <v>0</v>
      </c>
      <c r="K21" s="20">
        <v>6143</v>
      </c>
      <c r="L21" s="29">
        <v>0</v>
      </c>
      <c r="M21" s="20">
        <v>3400</v>
      </c>
      <c r="N21" s="30">
        <v>0</v>
      </c>
      <c r="O21" s="27" t="s">
        <v>57</v>
      </c>
    </row>
    <row r="22" spans="1:15" ht="15.75" customHeight="1">
      <c r="A22" s="15">
        <v>17</v>
      </c>
      <c r="B22" s="21"/>
      <c r="C22" s="21"/>
      <c r="D22" s="17">
        <v>17</v>
      </c>
      <c r="E22" s="20" t="s">
        <v>58</v>
      </c>
      <c r="F22" s="20" t="s">
        <v>59</v>
      </c>
      <c r="G22" s="20" t="s">
        <v>53</v>
      </c>
      <c r="H22" s="20" t="s">
        <v>54</v>
      </c>
      <c r="I22" s="20">
        <v>540</v>
      </c>
      <c r="J22" s="20">
        <v>12</v>
      </c>
      <c r="K22" s="20">
        <v>3060</v>
      </c>
      <c r="L22" s="29">
        <v>0</v>
      </c>
      <c r="M22" s="20">
        <v>2710</v>
      </c>
      <c r="N22" s="31">
        <v>30</v>
      </c>
      <c r="O22" s="27" t="s">
        <v>57</v>
      </c>
    </row>
    <row r="23" spans="1:15" ht="15.75" customHeight="1">
      <c r="A23" s="15">
        <v>18</v>
      </c>
      <c r="B23" s="21"/>
      <c r="C23" s="21"/>
      <c r="D23" s="17">
        <v>18</v>
      </c>
      <c r="E23" s="20" t="s">
        <v>60</v>
      </c>
      <c r="F23" s="20" t="s">
        <v>61</v>
      </c>
      <c r="G23" s="20" t="s">
        <v>53</v>
      </c>
      <c r="H23" s="20" t="s">
        <v>54</v>
      </c>
      <c r="I23" s="20">
        <v>540</v>
      </c>
      <c r="J23" s="20">
        <v>12</v>
      </c>
      <c r="K23" s="20">
        <v>18449</v>
      </c>
      <c r="L23" s="29">
        <v>24.591270436478176</v>
      </c>
      <c r="M23" s="20">
        <v>2275</v>
      </c>
      <c r="N23" s="31">
        <v>30</v>
      </c>
      <c r="O23" s="27" t="s">
        <v>57</v>
      </c>
    </row>
    <row r="24" spans="1:15" ht="15.75" customHeight="1">
      <c r="A24" s="15">
        <v>19</v>
      </c>
      <c r="B24" s="21"/>
      <c r="C24" s="21"/>
      <c r="D24" s="17">
        <v>19</v>
      </c>
      <c r="E24" s="20" t="s">
        <v>62</v>
      </c>
      <c r="F24" s="20" t="s">
        <v>63</v>
      </c>
      <c r="G24" s="20" t="s">
        <v>53</v>
      </c>
      <c r="H24" s="20" t="s">
        <v>54</v>
      </c>
      <c r="I24" s="20">
        <v>0</v>
      </c>
      <c r="J24" s="20">
        <v>0</v>
      </c>
      <c r="K24" s="20">
        <v>7890</v>
      </c>
      <c r="L24" s="29">
        <v>8.182090895455227</v>
      </c>
      <c r="M24" s="20">
        <v>2400</v>
      </c>
      <c r="N24" s="31">
        <v>0</v>
      </c>
      <c r="O24" s="27" t="s">
        <v>57</v>
      </c>
    </row>
    <row r="25" spans="1:15" ht="15.75" customHeight="1">
      <c r="A25" s="15">
        <v>20</v>
      </c>
      <c r="B25" s="21"/>
      <c r="C25" s="21"/>
      <c r="D25" s="17">
        <v>20</v>
      </c>
      <c r="E25" s="20" t="s">
        <v>64</v>
      </c>
      <c r="F25" s="20" t="s">
        <v>65</v>
      </c>
      <c r="G25" s="20" t="s">
        <v>53</v>
      </c>
      <c r="H25" s="20" t="s">
        <v>54</v>
      </c>
      <c r="I25" s="20">
        <v>405</v>
      </c>
      <c r="J25" s="20">
        <v>9</v>
      </c>
      <c r="K25" s="20">
        <v>15929</v>
      </c>
      <c r="L25" s="29">
        <v>20.48747562621869</v>
      </c>
      <c r="M25" s="20">
        <v>4800</v>
      </c>
      <c r="N25" s="31">
        <v>21</v>
      </c>
      <c r="O25" s="27" t="s">
        <v>57</v>
      </c>
    </row>
    <row r="26" spans="1:15" ht="15.75" customHeight="1">
      <c r="A26" s="15">
        <v>21</v>
      </c>
      <c r="B26" s="21"/>
      <c r="C26" s="21"/>
      <c r="D26" s="17">
        <v>21</v>
      </c>
      <c r="E26" s="20" t="s">
        <v>66</v>
      </c>
      <c r="F26" s="20" t="s">
        <v>67</v>
      </c>
      <c r="G26" s="20" t="s">
        <v>53</v>
      </c>
      <c r="H26" s="20" t="s">
        <v>54</v>
      </c>
      <c r="I26" s="20">
        <v>1080</v>
      </c>
      <c r="J26" s="20">
        <v>24</v>
      </c>
      <c r="K26" s="20">
        <v>25079</v>
      </c>
      <c r="L26" s="29">
        <v>0</v>
      </c>
      <c r="M26" s="20">
        <v>11000</v>
      </c>
      <c r="N26" s="31">
        <v>60</v>
      </c>
      <c r="O26" s="27" t="s">
        <v>57</v>
      </c>
    </row>
    <row r="27" spans="1:15" ht="15.75" customHeight="1">
      <c r="A27" s="15">
        <v>22</v>
      </c>
      <c r="B27" s="21"/>
      <c r="C27" s="21"/>
      <c r="D27" s="17">
        <v>22</v>
      </c>
      <c r="E27" s="20" t="s">
        <v>68</v>
      </c>
      <c r="F27" s="20" t="s">
        <v>69</v>
      </c>
      <c r="G27" s="20" t="s">
        <v>53</v>
      </c>
      <c r="H27" s="20" t="s">
        <v>54</v>
      </c>
      <c r="I27" s="20">
        <v>0</v>
      </c>
      <c r="J27" s="20">
        <v>0</v>
      </c>
      <c r="K27" s="20">
        <v>0</v>
      </c>
      <c r="L27" s="29">
        <v>28.969551522423878</v>
      </c>
      <c r="M27" s="20">
        <v>1500</v>
      </c>
      <c r="N27" s="31">
        <v>0</v>
      </c>
      <c r="O27" s="27" t="s">
        <v>57</v>
      </c>
    </row>
    <row r="28" spans="1:15" ht="15.75" customHeight="1">
      <c r="A28" s="15">
        <v>23</v>
      </c>
      <c r="B28" s="21"/>
      <c r="C28" s="21"/>
      <c r="D28" s="17">
        <v>23</v>
      </c>
      <c r="E28" s="20" t="s">
        <v>70</v>
      </c>
      <c r="F28" s="20" t="s">
        <v>71</v>
      </c>
      <c r="G28" s="20" t="s">
        <v>53</v>
      </c>
      <c r="H28" s="20" t="s">
        <v>54</v>
      </c>
      <c r="I28" s="20">
        <v>270</v>
      </c>
      <c r="J28" s="20">
        <v>6</v>
      </c>
      <c r="K28" s="20">
        <v>4353</v>
      </c>
      <c r="L28" s="29">
        <v>0</v>
      </c>
      <c r="M28" s="20">
        <v>4000</v>
      </c>
      <c r="N28" s="31">
        <v>15</v>
      </c>
      <c r="O28" s="27" t="s">
        <v>57</v>
      </c>
    </row>
    <row r="29" spans="1:15" ht="15.75" customHeight="1">
      <c r="A29" s="15">
        <v>24</v>
      </c>
      <c r="B29" s="21"/>
      <c r="C29" s="21"/>
      <c r="D29" s="17">
        <v>24</v>
      </c>
      <c r="E29" s="20" t="s">
        <v>72</v>
      </c>
      <c r="F29" s="20" t="s">
        <v>73</v>
      </c>
      <c r="G29" s="20" t="s">
        <v>53</v>
      </c>
      <c r="H29" s="20" t="s">
        <v>54</v>
      </c>
      <c r="I29" s="20">
        <v>270</v>
      </c>
      <c r="J29" s="20">
        <v>6</v>
      </c>
      <c r="K29" s="20">
        <v>14590</v>
      </c>
      <c r="L29" s="29">
        <v>39.958002099895005</v>
      </c>
      <c r="M29" s="20">
        <v>7806</v>
      </c>
      <c r="N29" s="31">
        <v>15</v>
      </c>
      <c r="O29" s="27" t="s">
        <v>57</v>
      </c>
    </row>
    <row r="30" spans="1:15" ht="15.75" customHeight="1">
      <c r="A30" s="15">
        <v>25</v>
      </c>
      <c r="B30" s="21"/>
      <c r="C30" s="21"/>
      <c r="D30" s="17">
        <v>25</v>
      </c>
      <c r="E30" s="20" t="s">
        <v>74</v>
      </c>
      <c r="F30" s="20"/>
      <c r="G30" s="20" t="s">
        <v>53</v>
      </c>
      <c r="H30" s="20" t="s">
        <v>75</v>
      </c>
      <c r="I30" s="20">
        <v>540</v>
      </c>
      <c r="J30" s="20">
        <v>12</v>
      </c>
      <c r="K30" s="20">
        <v>2391</v>
      </c>
      <c r="L30" s="32">
        <v>0</v>
      </c>
      <c r="M30" s="29">
        <v>1075.95</v>
      </c>
      <c r="N30" s="20">
        <v>30</v>
      </c>
      <c r="O30" s="27" t="s">
        <v>42</v>
      </c>
    </row>
    <row r="31" spans="1:15" ht="15.75" customHeight="1">
      <c r="A31" s="15">
        <v>26</v>
      </c>
      <c r="B31" s="21"/>
      <c r="C31" s="21"/>
      <c r="D31" s="17">
        <v>26</v>
      </c>
      <c r="E31" s="20" t="s">
        <v>76</v>
      </c>
      <c r="F31" s="20" t="s">
        <v>77</v>
      </c>
      <c r="G31" s="20" t="s">
        <v>53</v>
      </c>
      <c r="H31" s="20" t="s">
        <v>78</v>
      </c>
      <c r="I31" s="20">
        <v>540</v>
      </c>
      <c r="J31" s="20">
        <v>12</v>
      </c>
      <c r="K31" s="20">
        <v>5882</v>
      </c>
      <c r="L31" s="32">
        <v>8.791060446977651</v>
      </c>
      <c r="M31" s="29">
        <v>2646.9</v>
      </c>
      <c r="N31" s="20">
        <v>30</v>
      </c>
      <c r="O31" s="27" t="s">
        <v>42</v>
      </c>
    </row>
    <row r="32" spans="1:15" ht="15.75" customHeight="1">
      <c r="A32" s="15">
        <v>27</v>
      </c>
      <c r="B32" s="21"/>
      <c r="C32" s="21"/>
      <c r="D32" s="17">
        <v>27</v>
      </c>
      <c r="E32" s="20" t="s">
        <v>79</v>
      </c>
      <c r="F32" s="20" t="s">
        <v>80</v>
      </c>
      <c r="G32" s="20" t="s">
        <v>53</v>
      </c>
      <c r="H32" s="20" t="s">
        <v>81</v>
      </c>
      <c r="I32" s="20">
        <v>810</v>
      </c>
      <c r="J32" s="20">
        <v>18</v>
      </c>
      <c r="K32" s="20">
        <v>4335</v>
      </c>
      <c r="L32" s="32">
        <v>2.2753862306884653</v>
      </c>
      <c r="M32" s="29">
        <v>1950.75</v>
      </c>
      <c r="N32" s="20">
        <v>45</v>
      </c>
      <c r="O32" s="27" t="s">
        <v>42</v>
      </c>
    </row>
    <row r="33" spans="1:15" ht="15.75" customHeight="1">
      <c r="A33" s="15">
        <v>28</v>
      </c>
      <c r="B33" s="23" t="s">
        <v>16</v>
      </c>
      <c r="C33" s="21" t="s">
        <v>17</v>
      </c>
      <c r="D33" s="17">
        <v>28</v>
      </c>
      <c r="E33" s="20" t="s">
        <v>82</v>
      </c>
      <c r="F33" s="20" t="s">
        <v>83</v>
      </c>
      <c r="G33" s="20" t="s">
        <v>53</v>
      </c>
      <c r="H33" s="20" t="s">
        <v>84</v>
      </c>
      <c r="I33" s="20">
        <v>810</v>
      </c>
      <c r="J33" s="20">
        <v>18</v>
      </c>
      <c r="K33" s="20">
        <v>6500</v>
      </c>
      <c r="L33" s="32">
        <v>7.739613019349032</v>
      </c>
      <c r="M33" s="29">
        <v>2925</v>
      </c>
      <c r="N33" s="20">
        <v>45</v>
      </c>
      <c r="O33" s="27" t="s">
        <v>42</v>
      </c>
    </row>
    <row r="34" spans="1:15" ht="15.75" customHeight="1">
      <c r="A34" s="15">
        <v>29</v>
      </c>
      <c r="B34" s="23"/>
      <c r="C34" s="21"/>
      <c r="D34" s="17">
        <v>29</v>
      </c>
      <c r="E34" s="20" t="s">
        <v>85</v>
      </c>
      <c r="F34" s="20" t="s">
        <v>86</v>
      </c>
      <c r="G34" s="20" t="s">
        <v>53</v>
      </c>
      <c r="H34" s="20" t="s">
        <v>87</v>
      </c>
      <c r="I34" s="20">
        <v>540</v>
      </c>
      <c r="J34" s="20">
        <v>12</v>
      </c>
      <c r="K34" s="20">
        <v>5635</v>
      </c>
      <c r="L34" s="32">
        <v>2.933853307334633</v>
      </c>
      <c r="M34" s="29">
        <v>2535.75</v>
      </c>
      <c r="N34" s="20">
        <v>30</v>
      </c>
      <c r="O34" s="27" t="s">
        <v>42</v>
      </c>
    </row>
    <row r="35" spans="1:15" ht="15.75" customHeight="1">
      <c r="A35" s="15">
        <v>30</v>
      </c>
      <c r="B35" s="23"/>
      <c r="C35" s="21"/>
      <c r="D35" s="17">
        <v>30</v>
      </c>
      <c r="E35" s="20" t="s">
        <v>88</v>
      </c>
      <c r="F35" s="20" t="s">
        <v>89</v>
      </c>
      <c r="G35" s="20" t="s">
        <v>53</v>
      </c>
      <c r="H35" s="20" t="s">
        <v>90</v>
      </c>
      <c r="I35" s="20">
        <v>1080</v>
      </c>
      <c r="J35" s="20">
        <v>24</v>
      </c>
      <c r="K35" s="20">
        <v>9400</v>
      </c>
      <c r="L35" s="32">
        <v>9.149542522873856</v>
      </c>
      <c r="M35" s="29">
        <v>4230</v>
      </c>
      <c r="N35" s="20">
        <v>59</v>
      </c>
      <c r="O35" s="27" t="s">
        <v>42</v>
      </c>
    </row>
    <row r="36" spans="1:15" ht="15.75" customHeight="1">
      <c r="A36" s="15">
        <v>31</v>
      </c>
      <c r="B36" s="23"/>
      <c r="C36" s="21"/>
      <c r="D36" s="17">
        <v>31</v>
      </c>
      <c r="E36" s="20" t="s">
        <v>91</v>
      </c>
      <c r="F36" s="20" t="s">
        <v>92</v>
      </c>
      <c r="G36" s="20" t="s">
        <v>53</v>
      </c>
      <c r="H36" s="20" t="s">
        <v>93</v>
      </c>
      <c r="I36" s="20">
        <v>270</v>
      </c>
      <c r="J36" s="20">
        <v>6</v>
      </c>
      <c r="K36" s="20">
        <v>2729</v>
      </c>
      <c r="L36" s="32">
        <v>18.599070046497673</v>
      </c>
      <c r="M36" s="29">
        <v>1228.05</v>
      </c>
      <c r="N36" s="20">
        <v>14</v>
      </c>
      <c r="O36" s="27" t="s">
        <v>42</v>
      </c>
    </row>
    <row r="37" spans="1:15" ht="15.75" customHeight="1">
      <c r="A37" s="15">
        <v>32</v>
      </c>
      <c r="B37" s="23"/>
      <c r="C37" s="21"/>
      <c r="D37" s="17">
        <v>32</v>
      </c>
      <c r="E37" s="20" t="s">
        <v>94</v>
      </c>
      <c r="F37" s="20" t="s">
        <v>95</v>
      </c>
      <c r="G37" s="20" t="s">
        <v>53</v>
      </c>
      <c r="H37" s="20" t="s">
        <v>96</v>
      </c>
      <c r="I37" s="20">
        <v>1080</v>
      </c>
      <c r="J37" s="20">
        <v>24</v>
      </c>
      <c r="K37" s="20">
        <v>8768</v>
      </c>
      <c r="L37" s="32">
        <v>25.648717564121792</v>
      </c>
      <c r="M37" s="29">
        <v>3945.6</v>
      </c>
      <c r="N37" s="20">
        <v>59</v>
      </c>
      <c r="O37" s="27" t="s">
        <v>42</v>
      </c>
    </row>
    <row r="38" spans="1:15" ht="15.75" customHeight="1">
      <c r="A38" s="15">
        <v>33</v>
      </c>
      <c r="B38" s="23"/>
      <c r="C38" s="21"/>
      <c r="D38" s="17">
        <v>33</v>
      </c>
      <c r="E38" s="18" t="s">
        <v>97</v>
      </c>
      <c r="F38" s="19"/>
      <c r="G38" s="20" t="s">
        <v>98</v>
      </c>
      <c r="H38" s="20" t="s">
        <v>99</v>
      </c>
      <c r="I38" s="20">
        <v>360</v>
      </c>
      <c r="J38" s="20">
        <v>8</v>
      </c>
      <c r="K38" s="20">
        <v>917</v>
      </c>
      <c r="L38" s="20">
        <v>1</v>
      </c>
      <c r="M38" s="20">
        <v>200</v>
      </c>
      <c r="N38" s="20">
        <v>3</v>
      </c>
      <c r="O38" s="27">
        <v>42005</v>
      </c>
    </row>
    <row r="39" spans="1:15" ht="15.75" customHeight="1">
      <c r="A39" s="15">
        <v>34</v>
      </c>
      <c r="B39" s="23"/>
      <c r="C39" s="21"/>
      <c r="D39" s="17">
        <v>34</v>
      </c>
      <c r="E39" s="18" t="s">
        <v>100</v>
      </c>
      <c r="F39" s="19"/>
      <c r="G39" s="20" t="s">
        <v>98</v>
      </c>
      <c r="H39" s="20" t="s">
        <v>101</v>
      </c>
      <c r="I39" s="20">
        <v>405</v>
      </c>
      <c r="J39" s="20">
        <v>9</v>
      </c>
      <c r="K39" s="20">
        <v>1776</v>
      </c>
      <c r="L39" s="20">
        <v>0.89</v>
      </c>
      <c r="M39" s="20">
        <v>600</v>
      </c>
      <c r="N39" s="20">
        <v>8</v>
      </c>
      <c r="O39" s="27">
        <v>42979</v>
      </c>
    </row>
    <row r="40" spans="1:15" ht="15.75" customHeight="1">
      <c r="A40" s="15">
        <v>35</v>
      </c>
      <c r="B40" s="23"/>
      <c r="C40" s="21"/>
      <c r="D40" s="17">
        <v>35</v>
      </c>
      <c r="E40" s="18" t="s">
        <v>102</v>
      </c>
      <c r="F40" s="19"/>
      <c r="G40" s="20" t="s">
        <v>98</v>
      </c>
      <c r="H40" s="20" t="s">
        <v>103</v>
      </c>
      <c r="I40" s="20">
        <v>450</v>
      </c>
      <c r="J40" s="20">
        <v>10</v>
      </c>
      <c r="K40" s="20">
        <v>15708.4</v>
      </c>
      <c r="L40" s="20">
        <v>49</v>
      </c>
      <c r="M40" s="20">
        <v>9116.2</v>
      </c>
      <c r="N40" s="20">
        <v>10</v>
      </c>
      <c r="O40" s="27">
        <v>42186</v>
      </c>
    </row>
    <row r="41" spans="1:15" ht="15.75" customHeight="1">
      <c r="A41" s="15">
        <v>36</v>
      </c>
      <c r="B41" s="23"/>
      <c r="C41" s="21"/>
      <c r="D41" s="17">
        <v>36</v>
      </c>
      <c r="E41" s="18" t="s">
        <v>104</v>
      </c>
      <c r="F41" s="19"/>
      <c r="G41" s="20" t="s">
        <v>98</v>
      </c>
      <c r="H41" s="20" t="s">
        <v>105</v>
      </c>
      <c r="I41" s="20">
        <v>540</v>
      </c>
      <c r="J41" s="20">
        <v>12</v>
      </c>
      <c r="K41" s="20">
        <v>11868</v>
      </c>
      <c r="L41" s="20">
        <v>40</v>
      </c>
      <c r="M41" s="20">
        <v>10000</v>
      </c>
      <c r="N41" s="20">
        <v>10</v>
      </c>
      <c r="O41" s="27">
        <v>42186</v>
      </c>
    </row>
    <row r="42" spans="1:15" ht="15.75" customHeight="1">
      <c r="A42" s="15">
        <v>37</v>
      </c>
      <c r="B42" s="23"/>
      <c r="C42" s="21"/>
      <c r="D42" s="17">
        <v>37</v>
      </c>
      <c r="E42" s="18" t="s">
        <v>106</v>
      </c>
      <c r="F42" s="19"/>
      <c r="G42" s="20" t="s">
        <v>98</v>
      </c>
      <c r="H42" s="20" t="s">
        <v>107</v>
      </c>
      <c r="I42" s="20">
        <v>675</v>
      </c>
      <c r="J42" s="20">
        <v>15</v>
      </c>
      <c r="K42" s="20">
        <v>2498</v>
      </c>
      <c r="L42" s="20">
        <v>1.5</v>
      </c>
      <c r="M42" s="20">
        <v>850</v>
      </c>
      <c r="N42" s="20">
        <v>36</v>
      </c>
      <c r="O42" s="27">
        <v>42217</v>
      </c>
    </row>
    <row r="43" spans="1:15" ht="15.75" customHeight="1">
      <c r="A43" s="15">
        <v>38</v>
      </c>
      <c r="B43" s="23"/>
      <c r="C43" s="21"/>
      <c r="D43" s="17">
        <v>38</v>
      </c>
      <c r="E43" s="20" t="s">
        <v>108</v>
      </c>
      <c r="F43" s="20"/>
      <c r="G43" s="20" t="s">
        <v>98</v>
      </c>
      <c r="H43" s="20" t="s">
        <v>109</v>
      </c>
      <c r="I43" s="20">
        <f>J43*45</f>
        <v>315</v>
      </c>
      <c r="J43" s="20">
        <v>7</v>
      </c>
      <c r="K43" s="20">
        <v>427</v>
      </c>
      <c r="L43" s="20">
        <v>0</v>
      </c>
      <c r="M43" s="20">
        <v>140</v>
      </c>
      <c r="N43" s="20">
        <v>14</v>
      </c>
      <c r="O43" s="27">
        <v>42339</v>
      </c>
    </row>
    <row r="44" spans="1:15" ht="15.75" customHeight="1">
      <c r="A44" s="15">
        <v>39</v>
      </c>
      <c r="B44" s="23"/>
      <c r="C44" s="21"/>
      <c r="D44" s="17">
        <v>39</v>
      </c>
      <c r="E44" s="20" t="s">
        <v>110</v>
      </c>
      <c r="F44" s="20"/>
      <c r="G44" s="20" t="s">
        <v>98</v>
      </c>
      <c r="H44" s="20" t="s">
        <v>111</v>
      </c>
      <c r="I44" s="20">
        <v>270</v>
      </c>
      <c r="J44" s="20">
        <v>6</v>
      </c>
      <c r="K44" s="20">
        <v>1575.72</v>
      </c>
      <c r="L44" s="20">
        <v>0</v>
      </c>
      <c r="M44" s="20">
        <v>437.7</v>
      </c>
      <c r="N44" s="20">
        <v>12</v>
      </c>
      <c r="O44" s="27" t="s">
        <v>112</v>
      </c>
    </row>
    <row r="45" spans="1:15" ht="15.75" customHeight="1">
      <c r="A45" s="15">
        <v>40</v>
      </c>
      <c r="B45" s="23"/>
      <c r="C45" s="21"/>
      <c r="D45" s="17">
        <v>40</v>
      </c>
      <c r="E45" s="20" t="s">
        <v>113</v>
      </c>
      <c r="F45" s="20"/>
      <c r="G45" s="20" t="s">
        <v>98</v>
      </c>
      <c r="H45" s="20" t="s">
        <v>114</v>
      </c>
      <c r="I45" s="20">
        <v>360</v>
      </c>
      <c r="J45" s="20">
        <v>8</v>
      </c>
      <c r="K45" s="20">
        <v>5000</v>
      </c>
      <c r="L45" s="20">
        <v>0</v>
      </c>
      <c r="M45" s="20">
        <v>2000</v>
      </c>
      <c r="N45" s="20">
        <v>16</v>
      </c>
      <c r="O45" s="27">
        <v>42705</v>
      </c>
    </row>
    <row r="46" spans="1:15" ht="15.75" customHeight="1">
      <c r="A46" s="15">
        <v>41</v>
      </c>
      <c r="B46" s="23"/>
      <c r="C46" s="21"/>
      <c r="D46" s="17">
        <v>41</v>
      </c>
      <c r="E46" s="18" t="s">
        <v>115</v>
      </c>
      <c r="F46" s="19"/>
      <c r="G46" s="20" t="s">
        <v>98</v>
      </c>
      <c r="H46" s="20" t="s">
        <v>116</v>
      </c>
      <c r="I46" s="20">
        <v>270</v>
      </c>
      <c r="J46" s="20">
        <v>6</v>
      </c>
      <c r="K46" s="20">
        <v>2000</v>
      </c>
      <c r="L46" s="20">
        <v>4</v>
      </c>
      <c r="M46" s="20">
        <v>1000</v>
      </c>
      <c r="N46" s="20">
        <v>15</v>
      </c>
      <c r="O46" s="27">
        <v>42979</v>
      </c>
    </row>
    <row r="47" spans="1:15" ht="15.75" customHeight="1">
      <c r="A47" s="15">
        <v>42</v>
      </c>
      <c r="B47" s="23"/>
      <c r="C47" s="21"/>
      <c r="D47" s="17">
        <v>42</v>
      </c>
      <c r="E47" s="20" t="s">
        <v>117</v>
      </c>
      <c r="F47" s="20"/>
      <c r="G47" s="20" t="s">
        <v>118</v>
      </c>
      <c r="H47" s="24" t="s">
        <v>119</v>
      </c>
      <c r="I47" s="20">
        <v>1080</v>
      </c>
      <c r="J47" s="20">
        <v>24</v>
      </c>
      <c r="K47" s="20">
        <v>7517</v>
      </c>
      <c r="L47" s="20">
        <v>14</v>
      </c>
      <c r="M47" s="20">
        <v>2652</v>
      </c>
      <c r="N47" s="20">
        <f aca="true" t="shared" si="0" ref="N47:N49">ROUNDUP(I47/19,)</f>
        <v>57</v>
      </c>
      <c r="O47" s="27">
        <v>42583</v>
      </c>
    </row>
    <row r="48" spans="1:15" ht="15.75" customHeight="1">
      <c r="A48" s="15">
        <v>43</v>
      </c>
      <c r="B48" s="23"/>
      <c r="C48" s="21"/>
      <c r="D48" s="17">
        <v>43</v>
      </c>
      <c r="E48" s="20" t="s">
        <v>120</v>
      </c>
      <c r="F48" s="20"/>
      <c r="G48" s="20" t="s">
        <v>118</v>
      </c>
      <c r="H48" s="24" t="s">
        <v>121</v>
      </c>
      <c r="I48" s="20">
        <v>810</v>
      </c>
      <c r="J48" s="20">
        <v>18</v>
      </c>
      <c r="K48" s="20">
        <v>2867.26</v>
      </c>
      <c r="L48" s="20">
        <v>0</v>
      </c>
      <c r="M48" s="20">
        <v>1060</v>
      </c>
      <c r="N48" s="20">
        <f t="shared" si="0"/>
        <v>43</v>
      </c>
      <c r="O48" s="27">
        <v>42583</v>
      </c>
    </row>
    <row r="49" spans="1:15" ht="15.75" customHeight="1">
      <c r="A49" s="15">
        <v>44</v>
      </c>
      <c r="B49" s="23"/>
      <c r="C49" s="21"/>
      <c r="D49" s="17">
        <v>44</v>
      </c>
      <c r="E49" s="20" t="s">
        <v>122</v>
      </c>
      <c r="F49" s="20"/>
      <c r="G49" s="20" t="s">
        <v>118</v>
      </c>
      <c r="H49" s="24" t="s">
        <v>123</v>
      </c>
      <c r="I49" s="20">
        <v>810</v>
      </c>
      <c r="J49" s="20">
        <v>18</v>
      </c>
      <c r="K49" s="20">
        <v>4500</v>
      </c>
      <c r="L49" s="20">
        <v>0</v>
      </c>
      <c r="M49" s="20">
        <v>1400</v>
      </c>
      <c r="N49" s="20">
        <f t="shared" si="0"/>
        <v>43</v>
      </c>
      <c r="O49" s="27">
        <v>42948</v>
      </c>
    </row>
    <row r="50" spans="1:15" ht="15.75" customHeight="1">
      <c r="A50" s="15">
        <v>45</v>
      </c>
      <c r="B50" s="23"/>
      <c r="C50" s="21"/>
      <c r="D50" s="17">
        <v>45</v>
      </c>
      <c r="E50" s="20" t="s">
        <v>124</v>
      </c>
      <c r="F50" s="20"/>
      <c r="G50" s="20" t="s">
        <v>118</v>
      </c>
      <c r="H50" s="24" t="s">
        <v>125</v>
      </c>
      <c r="I50" s="20">
        <v>0</v>
      </c>
      <c r="J50" s="20">
        <v>0</v>
      </c>
      <c r="K50" s="20">
        <v>420</v>
      </c>
      <c r="L50" s="20">
        <v>0</v>
      </c>
      <c r="M50" s="20">
        <v>63</v>
      </c>
      <c r="N50" s="20">
        <v>0</v>
      </c>
      <c r="O50" s="27">
        <v>42217</v>
      </c>
    </row>
    <row r="51" spans="1:15" ht="15.75" customHeight="1">
      <c r="A51" s="15">
        <v>46</v>
      </c>
      <c r="B51" s="23"/>
      <c r="C51" s="21"/>
      <c r="D51" s="17">
        <v>46</v>
      </c>
      <c r="E51" s="20" t="s">
        <v>126</v>
      </c>
      <c r="F51" s="20"/>
      <c r="G51" s="20" t="s">
        <v>118</v>
      </c>
      <c r="H51" s="24" t="s">
        <v>127</v>
      </c>
      <c r="I51" s="20">
        <v>0</v>
      </c>
      <c r="J51" s="20">
        <v>0</v>
      </c>
      <c r="K51" s="20">
        <v>743</v>
      </c>
      <c r="L51" s="20">
        <v>0</v>
      </c>
      <c r="M51" s="20">
        <v>111.5</v>
      </c>
      <c r="N51" s="20">
        <v>0</v>
      </c>
      <c r="O51" s="27">
        <v>42217</v>
      </c>
    </row>
    <row r="52" spans="1:15" ht="15.75" customHeight="1">
      <c r="A52" s="15">
        <v>47</v>
      </c>
      <c r="B52" s="23"/>
      <c r="C52" s="21"/>
      <c r="D52" s="17">
        <v>47</v>
      </c>
      <c r="E52" s="20" t="s">
        <v>128</v>
      </c>
      <c r="F52" s="20"/>
      <c r="G52" s="20" t="s">
        <v>118</v>
      </c>
      <c r="H52" s="24" t="s">
        <v>129</v>
      </c>
      <c r="I52" s="20">
        <v>90</v>
      </c>
      <c r="J52" s="20">
        <v>2</v>
      </c>
      <c r="K52" s="20">
        <v>4161</v>
      </c>
      <c r="L52" s="20">
        <v>0</v>
      </c>
      <c r="M52" s="20">
        <v>1040</v>
      </c>
      <c r="N52" s="20">
        <f>ROUNDUP(I52/19,)</f>
        <v>5</v>
      </c>
      <c r="O52" s="27">
        <v>42217</v>
      </c>
    </row>
    <row r="53" spans="1:15" ht="15.75" customHeight="1">
      <c r="A53" s="15">
        <v>48</v>
      </c>
      <c r="B53" s="23"/>
      <c r="C53" s="21"/>
      <c r="D53" s="17">
        <v>48</v>
      </c>
      <c r="E53" s="20" t="s">
        <v>130</v>
      </c>
      <c r="F53" s="20"/>
      <c r="G53" s="20" t="s">
        <v>118</v>
      </c>
      <c r="H53" s="24" t="s">
        <v>131</v>
      </c>
      <c r="I53" s="20">
        <v>0</v>
      </c>
      <c r="J53" s="20">
        <v>0</v>
      </c>
      <c r="K53" s="20">
        <v>120</v>
      </c>
      <c r="L53" s="20">
        <v>0</v>
      </c>
      <c r="M53" s="20">
        <v>18</v>
      </c>
      <c r="N53" s="20">
        <v>0</v>
      </c>
      <c r="O53" s="27">
        <v>42217</v>
      </c>
    </row>
    <row r="54" spans="1:15" ht="15.75" customHeight="1">
      <c r="A54" s="15">
        <v>49</v>
      </c>
      <c r="B54" s="23"/>
      <c r="C54" s="21"/>
      <c r="D54" s="17">
        <v>49</v>
      </c>
      <c r="E54" s="20" t="s">
        <v>132</v>
      </c>
      <c r="F54" s="20"/>
      <c r="G54" s="20" t="s">
        <v>118</v>
      </c>
      <c r="H54" s="24" t="s">
        <v>133</v>
      </c>
      <c r="I54" s="20">
        <v>0</v>
      </c>
      <c r="J54" s="20">
        <v>0</v>
      </c>
      <c r="K54" s="20">
        <v>388.8</v>
      </c>
      <c r="L54" s="20">
        <v>0</v>
      </c>
      <c r="M54" s="20">
        <v>58.3</v>
      </c>
      <c r="N54" s="20">
        <v>0</v>
      </c>
      <c r="O54" s="27">
        <v>42339</v>
      </c>
    </row>
    <row r="55" spans="1:15" ht="15.75" customHeight="1">
      <c r="A55" s="15">
        <v>50</v>
      </c>
      <c r="B55" s="23"/>
      <c r="C55" s="21"/>
      <c r="D55" s="17">
        <v>50</v>
      </c>
      <c r="E55" s="20" t="s">
        <v>134</v>
      </c>
      <c r="F55" s="20"/>
      <c r="G55" s="20" t="s">
        <v>118</v>
      </c>
      <c r="H55" s="24" t="s">
        <v>135</v>
      </c>
      <c r="I55" s="20">
        <v>0</v>
      </c>
      <c r="J55" s="20">
        <v>0</v>
      </c>
      <c r="K55" s="20">
        <v>228.8</v>
      </c>
      <c r="L55" s="20">
        <v>15</v>
      </c>
      <c r="M55" s="20">
        <v>34.32</v>
      </c>
      <c r="N55" s="20">
        <v>0</v>
      </c>
      <c r="O55" s="27">
        <v>42522</v>
      </c>
    </row>
    <row r="56" spans="1:15" ht="15.75" customHeight="1">
      <c r="A56" s="15">
        <v>51</v>
      </c>
      <c r="B56" s="23"/>
      <c r="C56" s="21"/>
      <c r="D56" s="17">
        <v>51</v>
      </c>
      <c r="E56" s="20" t="s">
        <v>136</v>
      </c>
      <c r="F56" s="20"/>
      <c r="G56" s="20" t="s">
        <v>137</v>
      </c>
      <c r="H56" s="20" t="s">
        <v>138</v>
      </c>
      <c r="I56" s="20">
        <v>450</v>
      </c>
      <c r="J56" s="20">
        <v>10</v>
      </c>
      <c r="K56" s="20">
        <v>1700</v>
      </c>
      <c r="L56" s="20">
        <v>0</v>
      </c>
      <c r="M56" s="20">
        <v>600</v>
      </c>
      <c r="N56" s="20">
        <v>23</v>
      </c>
      <c r="O56" s="27">
        <v>42156</v>
      </c>
    </row>
    <row r="57" spans="1:15" ht="15.75" customHeight="1">
      <c r="A57" s="15">
        <v>52</v>
      </c>
      <c r="B57" s="23"/>
      <c r="C57" s="21"/>
      <c r="D57" s="17">
        <v>52</v>
      </c>
      <c r="E57" s="20" t="s">
        <v>139</v>
      </c>
      <c r="F57" s="20"/>
      <c r="G57" s="20" t="s">
        <v>137</v>
      </c>
      <c r="H57" s="20" t="s">
        <v>140</v>
      </c>
      <c r="I57" s="20">
        <v>585</v>
      </c>
      <c r="J57" s="20">
        <v>13</v>
      </c>
      <c r="K57" s="20">
        <v>4654</v>
      </c>
      <c r="L57" s="20">
        <v>0</v>
      </c>
      <c r="M57" s="20">
        <v>931</v>
      </c>
      <c r="N57" s="20">
        <v>30</v>
      </c>
      <c r="O57" s="27">
        <v>42156</v>
      </c>
    </row>
    <row r="58" spans="1:15" ht="15.75" customHeight="1">
      <c r="A58" s="15">
        <v>53</v>
      </c>
      <c r="B58" s="23"/>
      <c r="C58" s="21"/>
      <c r="D58" s="17">
        <v>53</v>
      </c>
      <c r="E58" s="20" t="s">
        <v>141</v>
      </c>
      <c r="F58" s="20"/>
      <c r="G58" s="20" t="s">
        <v>137</v>
      </c>
      <c r="H58" s="20" t="s">
        <v>142</v>
      </c>
      <c r="I58" s="20">
        <v>270</v>
      </c>
      <c r="J58" s="20">
        <v>6</v>
      </c>
      <c r="K58" s="20">
        <v>2500</v>
      </c>
      <c r="L58" s="20">
        <v>0</v>
      </c>
      <c r="M58" s="20">
        <v>500</v>
      </c>
      <c r="N58" s="20">
        <v>14</v>
      </c>
      <c r="O58" s="27">
        <v>42156</v>
      </c>
    </row>
    <row r="59" spans="1:15" ht="15.75" customHeight="1">
      <c r="A59" s="15">
        <v>54</v>
      </c>
      <c r="B59" s="23"/>
      <c r="C59" s="21"/>
      <c r="D59" s="17">
        <v>54</v>
      </c>
      <c r="E59" s="20" t="s">
        <v>143</v>
      </c>
      <c r="F59" s="20"/>
      <c r="G59" s="20" t="s">
        <v>137</v>
      </c>
      <c r="H59" s="20" t="s">
        <v>144</v>
      </c>
      <c r="I59" s="20">
        <v>585</v>
      </c>
      <c r="J59" s="20">
        <v>13</v>
      </c>
      <c r="K59" s="20">
        <v>3600</v>
      </c>
      <c r="L59" s="20">
        <v>0</v>
      </c>
      <c r="M59" s="20">
        <v>720</v>
      </c>
      <c r="N59" s="20">
        <v>30</v>
      </c>
      <c r="O59" s="27">
        <v>42217</v>
      </c>
    </row>
    <row r="60" spans="1:15" ht="15.75" customHeight="1">
      <c r="A60" s="15">
        <v>55</v>
      </c>
      <c r="B60" s="23"/>
      <c r="C60" s="21"/>
      <c r="D60" s="17">
        <v>55</v>
      </c>
      <c r="E60" s="20" t="s">
        <v>145</v>
      </c>
      <c r="F60" s="20"/>
      <c r="G60" s="20" t="s">
        <v>137</v>
      </c>
      <c r="H60" s="20" t="s">
        <v>146</v>
      </c>
      <c r="I60" s="20">
        <v>40</v>
      </c>
      <c r="J60" s="20">
        <v>1</v>
      </c>
      <c r="K60" s="20">
        <v>2500</v>
      </c>
      <c r="L60" s="20">
        <v>0</v>
      </c>
      <c r="M60" s="20">
        <v>500</v>
      </c>
      <c r="N60" s="20">
        <v>2</v>
      </c>
      <c r="O60" s="27">
        <v>42339</v>
      </c>
    </row>
    <row r="61" spans="1:15" ht="15.75" customHeight="1">
      <c r="A61" s="15">
        <v>56</v>
      </c>
      <c r="B61" s="23"/>
      <c r="C61" s="21"/>
      <c r="D61" s="17">
        <v>56</v>
      </c>
      <c r="E61" s="20" t="s">
        <v>147</v>
      </c>
      <c r="F61" s="20"/>
      <c r="G61" s="20" t="s">
        <v>137</v>
      </c>
      <c r="H61" s="20" t="s">
        <v>148</v>
      </c>
      <c r="I61" s="20">
        <v>360</v>
      </c>
      <c r="J61" s="20">
        <v>8</v>
      </c>
      <c r="K61" s="20">
        <v>4400</v>
      </c>
      <c r="L61" s="20">
        <v>0</v>
      </c>
      <c r="M61" s="20">
        <v>500</v>
      </c>
      <c r="N61" s="20">
        <v>18</v>
      </c>
      <c r="O61" s="27">
        <v>42339</v>
      </c>
    </row>
    <row r="62" spans="1:15" ht="15.75" customHeight="1">
      <c r="A62" s="15">
        <v>57</v>
      </c>
      <c r="B62" s="23"/>
      <c r="C62" s="21"/>
      <c r="D62" s="17">
        <v>57</v>
      </c>
      <c r="E62" s="20" t="s">
        <v>149</v>
      </c>
      <c r="F62" s="20"/>
      <c r="G62" s="20" t="s">
        <v>137</v>
      </c>
      <c r="H62" s="20" t="s">
        <v>150</v>
      </c>
      <c r="I62" s="20">
        <v>40</v>
      </c>
      <c r="J62" s="20">
        <v>1</v>
      </c>
      <c r="K62" s="20">
        <v>1000</v>
      </c>
      <c r="L62" s="20">
        <v>0</v>
      </c>
      <c r="M62" s="20">
        <v>120</v>
      </c>
      <c r="N62" s="20">
        <v>2</v>
      </c>
      <c r="O62" s="27">
        <v>42705</v>
      </c>
    </row>
    <row r="63" spans="1:15" ht="15.75" customHeight="1">
      <c r="A63" s="15">
        <v>58</v>
      </c>
      <c r="B63" s="23"/>
      <c r="C63" s="21"/>
      <c r="D63" s="17">
        <v>58</v>
      </c>
      <c r="E63" s="20" t="s">
        <v>151</v>
      </c>
      <c r="F63" s="20"/>
      <c r="G63" s="20" t="s">
        <v>137</v>
      </c>
      <c r="H63" s="20" t="s">
        <v>152</v>
      </c>
      <c r="I63" s="33">
        <v>630</v>
      </c>
      <c r="J63" s="20">
        <v>14</v>
      </c>
      <c r="K63" s="20">
        <v>4573</v>
      </c>
      <c r="L63" s="20">
        <v>14</v>
      </c>
      <c r="M63" s="20">
        <v>1057</v>
      </c>
      <c r="N63" s="20">
        <v>33</v>
      </c>
      <c r="O63" s="27">
        <v>42614</v>
      </c>
    </row>
    <row r="64" spans="1:15" ht="15.75" customHeight="1">
      <c r="A64" s="15">
        <v>59</v>
      </c>
      <c r="B64" s="23" t="s">
        <v>16</v>
      </c>
      <c r="C64" s="21" t="s">
        <v>17</v>
      </c>
      <c r="D64" s="17">
        <v>59</v>
      </c>
      <c r="E64" s="20" t="s">
        <v>153</v>
      </c>
      <c r="F64" s="20"/>
      <c r="G64" s="20" t="s">
        <v>137</v>
      </c>
      <c r="H64" s="20" t="s">
        <v>154</v>
      </c>
      <c r="I64" s="34">
        <v>225</v>
      </c>
      <c r="J64" s="33">
        <v>5</v>
      </c>
      <c r="K64" s="20">
        <v>5500</v>
      </c>
      <c r="L64" s="20">
        <v>29</v>
      </c>
      <c r="M64" s="20">
        <v>1000</v>
      </c>
      <c r="N64" s="20">
        <v>11</v>
      </c>
      <c r="O64" s="27">
        <v>42615</v>
      </c>
    </row>
    <row r="65" spans="1:15" ht="15.75" customHeight="1">
      <c r="A65" s="15">
        <v>60</v>
      </c>
      <c r="B65" s="23"/>
      <c r="C65" s="21"/>
      <c r="D65" s="17">
        <v>60</v>
      </c>
      <c r="E65" s="20" t="s">
        <v>155</v>
      </c>
      <c r="F65" s="20"/>
      <c r="G65" s="20" t="s">
        <v>137</v>
      </c>
      <c r="H65" s="20" t="s">
        <v>156</v>
      </c>
      <c r="I65" s="20">
        <v>135</v>
      </c>
      <c r="J65" s="20">
        <v>3</v>
      </c>
      <c r="K65" s="20">
        <v>2800</v>
      </c>
      <c r="L65" s="20">
        <v>0</v>
      </c>
      <c r="M65" s="20">
        <v>560</v>
      </c>
      <c r="N65" s="20">
        <v>7</v>
      </c>
      <c r="O65" s="27">
        <v>42675</v>
      </c>
    </row>
    <row r="66" spans="1:15" ht="15.75" customHeight="1">
      <c r="A66" s="15">
        <v>61</v>
      </c>
      <c r="B66" s="23"/>
      <c r="C66" s="21"/>
      <c r="D66" s="17">
        <v>61</v>
      </c>
      <c r="E66" s="20" t="s">
        <v>157</v>
      </c>
      <c r="F66" s="20"/>
      <c r="G66" s="20" t="s">
        <v>137</v>
      </c>
      <c r="H66" s="20" t="s">
        <v>158</v>
      </c>
      <c r="I66" s="20">
        <v>300</v>
      </c>
      <c r="J66" s="20">
        <v>7</v>
      </c>
      <c r="K66" s="20">
        <v>9000</v>
      </c>
      <c r="L66" s="20">
        <v>19</v>
      </c>
      <c r="M66" s="20">
        <v>1800</v>
      </c>
      <c r="N66" s="20">
        <v>15</v>
      </c>
      <c r="O66" s="27">
        <v>42705</v>
      </c>
    </row>
    <row r="67" spans="1:15" ht="15.75" customHeight="1">
      <c r="A67" s="15">
        <v>62</v>
      </c>
      <c r="B67" s="23"/>
      <c r="C67" s="21"/>
      <c r="D67" s="17">
        <v>62</v>
      </c>
      <c r="E67" s="20" t="s">
        <v>159</v>
      </c>
      <c r="F67" s="20"/>
      <c r="G67" s="20" t="s">
        <v>137</v>
      </c>
      <c r="H67" s="20" t="s">
        <v>152</v>
      </c>
      <c r="I67" s="20">
        <v>405</v>
      </c>
      <c r="J67" s="20">
        <v>9</v>
      </c>
      <c r="K67" s="20">
        <v>4500</v>
      </c>
      <c r="L67" s="20">
        <v>0</v>
      </c>
      <c r="M67" s="20">
        <v>900</v>
      </c>
      <c r="N67" s="20">
        <v>21</v>
      </c>
      <c r="O67" s="27" t="s">
        <v>57</v>
      </c>
    </row>
    <row r="68" spans="1:15" ht="15.75" customHeight="1">
      <c r="A68" s="15">
        <v>63</v>
      </c>
      <c r="B68" s="23"/>
      <c r="C68" s="21"/>
      <c r="D68" s="17">
        <v>63</v>
      </c>
      <c r="E68" s="20" t="s">
        <v>160</v>
      </c>
      <c r="F68" s="20"/>
      <c r="G68" s="20" t="s">
        <v>137</v>
      </c>
      <c r="H68" s="20" t="s">
        <v>161</v>
      </c>
      <c r="I68" s="42">
        <v>675</v>
      </c>
      <c r="J68" s="42">
        <v>15</v>
      </c>
      <c r="K68" s="20">
        <v>4500</v>
      </c>
      <c r="L68" s="42">
        <v>12</v>
      </c>
      <c r="M68" s="20">
        <v>900</v>
      </c>
      <c r="N68" s="42">
        <v>35</v>
      </c>
      <c r="O68" s="27">
        <v>42948</v>
      </c>
    </row>
    <row r="69" spans="1:15" ht="15.75" customHeight="1">
      <c r="A69" s="15">
        <v>64</v>
      </c>
      <c r="B69" s="23"/>
      <c r="C69" s="21"/>
      <c r="D69" s="17">
        <v>64</v>
      </c>
      <c r="E69" s="18" t="s">
        <v>162</v>
      </c>
      <c r="F69" s="19"/>
      <c r="G69" s="20" t="s">
        <v>163</v>
      </c>
      <c r="H69" s="20" t="s">
        <v>164</v>
      </c>
      <c r="I69" s="20">
        <v>810</v>
      </c>
      <c r="J69" s="20">
        <v>18</v>
      </c>
      <c r="K69" s="20">
        <v>11745</v>
      </c>
      <c r="L69" s="20">
        <v>22</v>
      </c>
      <c r="M69" s="20">
        <v>3260</v>
      </c>
      <c r="N69" s="20">
        <v>43</v>
      </c>
      <c r="O69" s="27">
        <v>42339</v>
      </c>
    </row>
    <row r="70" spans="1:15" ht="15.75" customHeight="1">
      <c r="A70" s="15">
        <v>65</v>
      </c>
      <c r="B70" s="23"/>
      <c r="C70" s="21"/>
      <c r="D70" s="17">
        <v>65</v>
      </c>
      <c r="E70" s="18" t="s">
        <v>165</v>
      </c>
      <c r="F70" s="19"/>
      <c r="G70" s="20" t="s">
        <v>166</v>
      </c>
      <c r="H70" s="35" t="s">
        <v>167</v>
      </c>
      <c r="I70" s="20">
        <v>540</v>
      </c>
      <c r="J70" s="20">
        <v>12</v>
      </c>
      <c r="K70" s="20">
        <v>4000</v>
      </c>
      <c r="L70" s="20">
        <v>0</v>
      </c>
      <c r="M70" s="20">
        <v>1500</v>
      </c>
      <c r="N70" s="20">
        <v>29</v>
      </c>
      <c r="O70" s="27">
        <v>42705</v>
      </c>
    </row>
    <row r="71" spans="1:15" ht="15.75" customHeight="1">
      <c r="A71" s="15">
        <v>66</v>
      </c>
      <c r="B71" s="23"/>
      <c r="C71" s="21"/>
      <c r="D71" s="17">
        <v>66</v>
      </c>
      <c r="E71" s="18" t="s">
        <v>168</v>
      </c>
      <c r="F71" s="19"/>
      <c r="G71" s="20" t="s">
        <v>166</v>
      </c>
      <c r="H71" s="35" t="s">
        <v>169</v>
      </c>
      <c r="I71" s="20">
        <v>900</v>
      </c>
      <c r="J71" s="20">
        <v>10</v>
      </c>
      <c r="K71" s="20">
        <v>5700</v>
      </c>
      <c r="L71" s="20">
        <v>20</v>
      </c>
      <c r="M71" s="20">
        <v>2000</v>
      </c>
      <c r="N71" s="20">
        <v>24</v>
      </c>
      <c r="O71" s="27">
        <v>43070</v>
      </c>
    </row>
    <row r="72" spans="1:15" ht="15.75" customHeight="1">
      <c r="A72" s="15">
        <v>67</v>
      </c>
      <c r="B72" s="23"/>
      <c r="C72" s="21"/>
      <c r="D72" s="17">
        <v>67</v>
      </c>
      <c r="E72" s="18" t="s">
        <v>170</v>
      </c>
      <c r="F72" s="19"/>
      <c r="G72" s="20" t="s">
        <v>166</v>
      </c>
      <c r="H72" s="35" t="s">
        <v>171</v>
      </c>
      <c r="I72" s="20">
        <v>990</v>
      </c>
      <c r="J72" s="20">
        <v>10</v>
      </c>
      <c r="K72" s="20">
        <v>8500</v>
      </c>
      <c r="L72" s="20">
        <v>0</v>
      </c>
      <c r="M72" s="20">
        <v>3000</v>
      </c>
      <c r="N72" s="20">
        <v>24</v>
      </c>
      <c r="O72" s="27">
        <v>43070</v>
      </c>
    </row>
    <row r="73" spans="1:15" ht="15.75" customHeight="1">
      <c r="A73" s="15">
        <v>68</v>
      </c>
      <c r="B73" s="23"/>
      <c r="C73" s="36"/>
      <c r="D73" s="17">
        <v>68</v>
      </c>
      <c r="E73" s="18" t="s">
        <v>172</v>
      </c>
      <c r="F73" s="19"/>
      <c r="G73" s="20" t="s">
        <v>166</v>
      </c>
      <c r="H73" s="37" t="s">
        <v>173</v>
      </c>
      <c r="I73" s="20">
        <v>900</v>
      </c>
      <c r="J73" s="20">
        <v>10</v>
      </c>
      <c r="K73" s="20">
        <v>5700</v>
      </c>
      <c r="L73" s="20">
        <v>0</v>
      </c>
      <c r="M73" s="20">
        <v>2000</v>
      </c>
      <c r="N73" s="20">
        <v>24</v>
      </c>
      <c r="O73" s="27">
        <v>43070</v>
      </c>
    </row>
    <row r="74" spans="1:15" ht="15.75" customHeight="1">
      <c r="A74" s="15">
        <v>69</v>
      </c>
      <c r="B74" s="23"/>
      <c r="C74" s="17" t="s">
        <v>174</v>
      </c>
      <c r="D74" s="17">
        <v>1</v>
      </c>
      <c r="E74" s="18" t="s">
        <v>175</v>
      </c>
      <c r="F74" s="19"/>
      <c r="G74" s="20" t="s">
        <v>28</v>
      </c>
      <c r="H74" s="20" t="s">
        <v>176</v>
      </c>
      <c r="I74" s="20">
        <v>0</v>
      </c>
      <c r="J74" s="20">
        <v>0</v>
      </c>
      <c r="K74" s="20">
        <v>20020</v>
      </c>
      <c r="L74" s="20">
        <v>8.4</v>
      </c>
      <c r="M74" s="20">
        <v>7047</v>
      </c>
      <c r="N74" s="20">
        <v>0</v>
      </c>
      <c r="O74" s="27">
        <v>42705</v>
      </c>
    </row>
    <row r="75" spans="1:15" ht="15.75" customHeight="1">
      <c r="A75" s="15">
        <v>70</v>
      </c>
      <c r="B75" s="23"/>
      <c r="C75" s="17"/>
      <c r="D75" s="17">
        <v>2</v>
      </c>
      <c r="E75" s="18" t="s">
        <v>177</v>
      </c>
      <c r="F75" s="19"/>
      <c r="G75" s="20" t="s">
        <v>28</v>
      </c>
      <c r="H75" s="20" t="s">
        <v>178</v>
      </c>
      <c r="I75" s="20">
        <v>0</v>
      </c>
      <c r="J75" s="20">
        <v>0</v>
      </c>
      <c r="K75" s="20">
        <v>4250</v>
      </c>
      <c r="L75" s="20">
        <v>1.48</v>
      </c>
      <c r="M75" s="20">
        <v>1300</v>
      </c>
      <c r="N75" s="20">
        <v>0</v>
      </c>
      <c r="O75" s="27">
        <v>42705</v>
      </c>
    </row>
    <row r="76" spans="1:15" ht="15.75" customHeight="1">
      <c r="A76" s="15">
        <v>71</v>
      </c>
      <c r="B76" s="23"/>
      <c r="C76" s="17"/>
      <c r="D76" s="17">
        <v>3</v>
      </c>
      <c r="E76" s="18" t="s">
        <v>179</v>
      </c>
      <c r="F76" s="19"/>
      <c r="G76" s="20" t="s">
        <v>28</v>
      </c>
      <c r="H76" s="20" t="s">
        <v>180</v>
      </c>
      <c r="I76" s="20">
        <v>0</v>
      </c>
      <c r="J76" s="20">
        <v>0</v>
      </c>
      <c r="K76" s="20">
        <v>4299.18</v>
      </c>
      <c r="L76" s="20">
        <v>19.74</v>
      </c>
      <c r="M76" s="20">
        <v>1300</v>
      </c>
      <c r="N76" s="20">
        <v>0</v>
      </c>
      <c r="O76" s="27">
        <v>42705</v>
      </c>
    </row>
    <row r="77" spans="1:15" ht="15.75" customHeight="1">
      <c r="A77" s="15">
        <v>72</v>
      </c>
      <c r="B77" s="23"/>
      <c r="C77" s="17"/>
      <c r="D77" s="17">
        <v>4</v>
      </c>
      <c r="E77" s="38" t="s">
        <v>181</v>
      </c>
      <c r="F77" s="39"/>
      <c r="G77" s="20" t="s">
        <v>37</v>
      </c>
      <c r="H77" s="22" t="s">
        <v>182</v>
      </c>
      <c r="I77" s="20">
        <v>900</v>
      </c>
      <c r="J77" s="20">
        <v>18</v>
      </c>
      <c r="K77" s="20">
        <v>21000</v>
      </c>
      <c r="L77" s="20">
        <v>27</v>
      </c>
      <c r="M77" s="20">
        <v>20000</v>
      </c>
      <c r="N77" s="20">
        <v>67</v>
      </c>
      <c r="O77" s="27" t="s">
        <v>42</v>
      </c>
    </row>
    <row r="78" spans="1:15" ht="15.75" customHeight="1">
      <c r="A78" s="15">
        <v>73</v>
      </c>
      <c r="B78" s="23"/>
      <c r="C78" s="17"/>
      <c r="D78" s="17">
        <v>5</v>
      </c>
      <c r="E78" s="20" t="s">
        <v>183</v>
      </c>
      <c r="F78" s="20"/>
      <c r="G78" s="20" t="s">
        <v>53</v>
      </c>
      <c r="H78" s="20" t="s">
        <v>54</v>
      </c>
      <c r="I78" s="20">
        <v>300</v>
      </c>
      <c r="J78" s="20">
        <v>6</v>
      </c>
      <c r="K78" s="20">
        <v>13600</v>
      </c>
      <c r="L78" s="20">
        <v>0</v>
      </c>
      <c r="M78" s="20">
        <v>6791</v>
      </c>
      <c r="N78" s="28">
        <v>23</v>
      </c>
      <c r="O78" s="27" t="s">
        <v>184</v>
      </c>
    </row>
    <row r="79" spans="1:15" ht="15.75" customHeight="1">
      <c r="A79" s="15">
        <v>74</v>
      </c>
      <c r="B79" s="23"/>
      <c r="C79" s="17"/>
      <c r="D79" s="17">
        <v>6</v>
      </c>
      <c r="E79" s="20" t="s">
        <v>185</v>
      </c>
      <c r="F79" s="20"/>
      <c r="G79" s="20" t="s">
        <v>53</v>
      </c>
      <c r="H79" s="20" t="s">
        <v>54</v>
      </c>
      <c r="I79" s="20">
        <v>600</v>
      </c>
      <c r="J79" s="20">
        <v>12</v>
      </c>
      <c r="K79" s="20">
        <v>21400</v>
      </c>
      <c r="L79" s="20">
        <v>0</v>
      </c>
      <c r="M79" s="20">
        <v>10000</v>
      </c>
      <c r="N79" s="28">
        <v>47</v>
      </c>
      <c r="O79" s="27" t="s">
        <v>186</v>
      </c>
    </row>
    <row r="80" spans="1:15" ht="15.75" customHeight="1">
      <c r="A80" s="15">
        <v>75</v>
      </c>
      <c r="B80" s="23"/>
      <c r="C80" s="17"/>
      <c r="D80" s="17">
        <v>7</v>
      </c>
      <c r="E80" s="20" t="s">
        <v>187</v>
      </c>
      <c r="F80" s="20" t="s">
        <v>188</v>
      </c>
      <c r="G80" s="20" t="s">
        <v>53</v>
      </c>
      <c r="H80" s="20" t="s">
        <v>54</v>
      </c>
      <c r="I80" s="20">
        <v>600</v>
      </c>
      <c r="J80" s="20">
        <v>12</v>
      </c>
      <c r="K80" s="20">
        <v>5000</v>
      </c>
      <c r="L80" s="29">
        <v>31</v>
      </c>
      <c r="M80" s="20">
        <v>2800</v>
      </c>
      <c r="N80" s="31">
        <v>47</v>
      </c>
      <c r="O80" s="27" t="s">
        <v>57</v>
      </c>
    </row>
    <row r="81" spans="1:15" ht="15.75" customHeight="1">
      <c r="A81" s="15">
        <v>76</v>
      </c>
      <c r="B81" s="23"/>
      <c r="C81" s="17"/>
      <c r="D81" s="17">
        <v>8</v>
      </c>
      <c r="E81" s="20" t="s">
        <v>189</v>
      </c>
      <c r="F81" s="20" t="s">
        <v>190</v>
      </c>
      <c r="G81" s="20" t="s">
        <v>53</v>
      </c>
      <c r="H81" s="20" t="s">
        <v>54</v>
      </c>
      <c r="I81" s="20">
        <v>750</v>
      </c>
      <c r="J81" s="20">
        <v>15</v>
      </c>
      <c r="K81" s="20">
        <v>7534</v>
      </c>
      <c r="L81" s="29">
        <v>0</v>
      </c>
      <c r="M81" s="20">
        <v>4430</v>
      </c>
      <c r="N81" s="31">
        <v>58</v>
      </c>
      <c r="O81" s="27" t="s">
        <v>57</v>
      </c>
    </row>
    <row r="82" spans="1:15" ht="15.75" customHeight="1">
      <c r="A82" s="15">
        <v>77</v>
      </c>
      <c r="B82" s="23"/>
      <c r="C82" s="17"/>
      <c r="D82" s="17">
        <v>9</v>
      </c>
      <c r="E82" s="20" t="s">
        <v>191</v>
      </c>
      <c r="F82" s="20" t="s">
        <v>192</v>
      </c>
      <c r="G82" s="20" t="s">
        <v>53</v>
      </c>
      <c r="H82" s="20" t="s">
        <v>54</v>
      </c>
      <c r="I82" s="20">
        <v>600</v>
      </c>
      <c r="J82" s="20">
        <v>12</v>
      </c>
      <c r="K82" s="20">
        <v>9400</v>
      </c>
      <c r="L82" s="29">
        <v>0</v>
      </c>
      <c r="M82" s="20">
        <v>6530</v>
      </c>
      <c r="N82" s="31">
        <v>46</v>
      </c>
      <c r="O82" s="27" t="s">
        <v>57</v>
      </c>
    </row>
    <row r="83" spans="1:15" ht="15.75" customHeight="1">
      <c r="A83" s="15">
        <v>78</v>
      </c>
      <c r="B83" s="23"/>
      <c r="C83" s="17"/>
      <c r="D83" s="17">
        <v>10</v>
      </c>
      <c r="E83" s="20" t="s">
        <v>193</v>
      </c>
      <c r="F83" s="20" t="s">
        <v>194</v>
      </c>
      <c r="G83" s="20" t="s">
        <v>53</v>
      </c>
      <c r="H83" s="20" t="s">
        <v>54</v>
      </c>
      <c r="I83" s="20">
        <v>0</v>
      </c>
      <c r="J83" s="20">
        <v>0</v>
      </c>
      <c r="K83" s="20">
        <v>7000</v>
      </c>
      <c r="L83" s="29">
        <v>12</v>
      </c>
      <c r="M83" s="20">
        <v>3500</v>
      </c>
      <c r="N83" s="31">
        <v>0</v>
      </c>
      <c r="O83" s="27" t="s">
        <v>57</v>
      </c>
    </row>
    <row r="84" spans="1:15" ht="15.75" customHeight="1">
      <c r="A84" s="15">
        <v>79</v>
      </c>
      <c r="B84" s="23"/>
      <c r="C84" s="17"/>
      <c r="D84" s="17">
        <v>11</v>
      </c>
      <c r="E84" s="20" t="s">
        <v>195</v>
      </c>
      <c r="F84" s="20" t="s">
        <v>196</v>
      </c>
      <c r="G84" s="20" t="s">
        <v>53</v>
      </c>
      <c r="H84" s="20" t="s">
        <v>54</v>
      </c>
      <c r="I84" s="20">
        <v>600</v>
      </c>
      <c r="J84" s="20">
        <v>12</v>
      </c>
      <c r="K84" s="20">
        <v>6800</v>
      </c>
      <c r="L84" s="29">
        <v>0</v>
      </c>
      <c r="M84" s="20">
        <v>2700</v>
      </c>
      <c r="N84" s="31">
        <v>47</v>
      </c>
      <c r="O84" s="27" t="s">
        <v>57</v>
      </c>
    </row>
    <row r="85" spans="1:15" ht="15.75" customHeight="1">
      <c r="A85" s="15">
        <v>80</v>
      </c>
      <c r="B85" s="23"/>
      <c r="C85" s="17"/>
      <c r="D85" s="17">
        <v>12</v>
      </c>
      <c r="E85" s="18" t="s">
        <v>197</v>
      </c>
      <c r="F85" s="19"/>
      <c r="G85" s="20" t="s">
        <v>98</v>
      </c>
      <c r="H85" s="40" t="s">
        <v>198</v>
      </c>
      <c r="I85" s="20">
        <v>450</v>
      </c>
      <c r="J85" s="20">
        <v>9</v>
      </c>
      <c r="K85" s="20">
        <v>2700</v>
      </c>
      <c r="L85" s="20">
        <v>2</v>
      </c>
      <c r="M85" s="20">
        <v>760</v>
      </c>
      <c r="N85" s="20">
        <v>36</v>
      </c>
      <c r="O85" s="27">
        <v>42583</v>
      </c>
    </row>
    <row r="86" spans="1:15" ht="15.75" customHeight="1">
      <c r="A86" s="15">
        <v>81</v>
      </c>
      <c r="B86" s="23"/>
      <c r="C86" s="17"/>
      <c r="D86" s="17">
        <v>13</v>
      </c>
      <c r="E86" s="20" t="s">
        <v>199</v>
      </c>
      <c r="F86" s="20"/>
      <c r="G86" s="20" t="s">
        <v>98</v>
      </c>
      <c r="H86" s="20" t="s">
        <v>200</v>
      </c>
      <c r="I86" s="20">
        <v>374</v>
      </c>
      <c r="J86" s="20">
        <v>8</v>
      </c>
      <c r="K86" s="20">
        <v>3974.82</v>
      </c>
      <c r="L86" s="20">
        <v>0</v>
      </c>
      <c r="M86" s="20">
        <v>1800</v>
      </c>
      <c r="N86" s="20">
        <v>31</v>
      </c>
      <c r="O86" s="27">
        <v>42248</v>
      </c>
    </row>
    <row r="87" spans="1:15" ht="15.75" customHeight="1">
      <c r="A87" s="15">
        <v>82</v>
      </c>
      <c r="B87" s="23"/>
      <c r="C87" s="17"/>
      <c r="D87" s="17">
        <v>14</v>
      </c>
      <c r="E87" s="18" t="s">
        <v>201</v>
      </c>
      <c r="F87" s="19"/>
      <c r="G87" s="20" t="s">
        <v>98</v>
      </c>
      <c r="H87" s="20" t="s">
        <v>202</v>
      </c>
      <c r="I87" s="20">
        <v>500</v>
      </c>
      <c r="J87" s="20">
        <v>10</v>
      </c>
      <c r="K87" s="20">
        <v>6300</v>
      </c>
      <c r="L87" s="20">
        <v>36</v>
      </c>
      <c r="M87" s="20">
        <v>1800</v>
      </c>
      <c r="N87" s="20">
        <v>15</v>
      </c>
      <c r="O87" s="27">
        <v>42979</v>
      </c>
    </row>
    <row r="88" spans="1:15" ht="15.75" customHeight="1">
      <c r="A88" s="15">
        <v>83</v>
      </c>
      <c r="B88" s="23"/>
      <c r="C88" s="17"/>
      <c r="D88" s="17">
        <v>15</v>
      </c>
      <c r="E88" s="18" t="s">
        <v>203</v>
      </c>
      <c r="F88" s="19"/>
      <c r="G88" s="20" t="s">
        <v>98</v>
      </c>
      <c r="H88" s="20" t="s">
        <v>204</v>
      </c>
      <c r="I88" s="20">
        <v>300</v>
      </c>
      <c r="J88" s="20">
        <v>6</v>
      </c>
      <c r="K88" s="20">
        <v>6200</v>
      </c>
      <c r="L88" s="20">
        <v>29.4</v>
      </c>
      <c r="M88" s="20">
        <v>2500</v>
      </c>
      <c r="N88" s="20">
        <v>23</v>
      </c>
      <c r="O88" s="27">
        <v>42979</v>
      </c>
    </row>
    <row r="89" spans="1:15" ht="15.75" customHeight="1">
      <c r="A89" s="15">
        <v>84</v>
      </c>
      <c r="B89" s="23"/>
      <c r="C89" s="17"/>
      <c r="D89" s="17">
        <v>16</v>
      </c>
      <c r="E89" s="18" t="s">
        <v>205</v>
      </c>
      <c r="F89" s="19"/>
      <c r="G89" s="20" t="s">
        <v>98</v>
      </c>
      <c r="H89" s="20" t="s">
        <v>206</v>
      </c>
      <c r="I89" s="20">
        <v>900</v>
      </c>
      <c r="J89" s="20">
        <v>18</v>
      </c>
      <c r="K89" s="20">
        <v>10800</v>
      </c>
      <c r="L89" s="20"/>
      <c r="M89" s="20">
        <v>4832</v>
      </c>
      <c r="N89" s="20">
        <v>67</v>
      </c>
      <c r="O89" s="27">
        <v>42614</v>
      </c>
    </row>
    <row r="90" spans="1:15" ht="15.75" customHeight="1">
      <c r="A90" s="15">
        <v>85</v>
      </c>
      <c r="B90" s="23"/>
      <c r="C90" s="17"/>
      <c r="D90" s="17">
        <v>17</v>
      </c>
      <c r="E90" s="20" t="s">
        <v>207</v>
      </c>
      <c r="F90" s="20"/>
      <c r="G90" s="20" t="s">
        <v>118</v>
      </c>
      <c r="H90" s="24" t="s">
        <v>208</v>
      </c>
      <c r="I90" s="20">
        <v>0</v>
      </c>
      <c r="J90" s="20">
        <v>0</v>
      </c>
      <c r="K90" s="20">
        <v>2191</v>
      </c>
      <c r="L90" s="20">
        <v>0</v>
      </c>
      <c r="M90" s="20">
        <v>547.75</v>
      </c>
      <c r="N90" s="20">
        <v>0</v>
      </c>
      <c r="O90" s="27">
        <v>42614</v>
      </c>
    </row>
    <row r="91" spans="1:15" ht="15.75" customHeight="1">
      <c r="A91" s="15">
        <v>86</v>
      </c>
      <c r="B91" s="23"/>
      <c r="C91" s="17"/>
      <c r="D91" s="17">
        <v>18</v>
      </c>
      <c r="E91" s="20" t="s">
        <v>209</v>
      </c>
      <c r="F91" s="20"/>
      <c r="G91" s="20" t="s">
        <v>118</v>
      </c>
      <c r="H91" s="24" t="s">
        <v>210</v>
      </c>
      <c r="I91" s="20">
        <v>0</v>
      </c>
      <c r="J91" s="20">
        <v>0</v>
      </c>
      <c r="K91" s="20">
        <v>3400</v>
      </c>
      <c r="L91" s="20">
        <v>0</v>
      </c>
      <c r="M91" s="20">
        <v>850</v>
      </c>
      <c r="N91" s="20">
        <v>0</v>
      </c>
      <c r="O91" s="27">
        <v>42948</v>
      </c>
    </row>
    <row r="92" spans="1:15" ht="15.75" customHeight="1">
      <c r="A92" s="15">
        <v>87</v>
      </c>
      <c r="B92" s="23"/>
      <c r="C92" s="17"/>
      <c r="D92" s="17">
        <v>19</v>
      </c>
      <c r="E92" s="20" t="s">
        <v>211</v>
      </c>
      <c r="F92" s="20"/>
      <c r="G92" s="20" t="s">
        <v>137</v>
      </c>
      <c r="H92" s="20" t="s">
        <v>150</v>
      </c>
      <c r="I92" s="20">
        <v>300</v>
      </c>
      <c r="J92" s="20">
        <v>6</v>
      </c>
      <c r="K92" s="20">
        <v>6000</v>
      </c>
      <c r="L92" s="20">
        <v>0</v>
      </c>
      <c r="M92" s="20">
        <v>1200</v>
      </c>
      <c r="N92" s="20">
        <v>22</v>
      </c>
      <c r="O92" s="27">
        <v>42615</v>
      </c>
    </row>
    <row r="93" spans="1:15" ht="15.75" customHeight="1">
      <c r="A93" s="15">
        <v>88</v>
      </c>
      <c r="B93" s="23"/>
      <c r="C93" s="17"/>
      <c r="D93" s="17">
        <v>20</v>
      </c>
      <c r="E93" s="18" t="s">
        <v>212</v>
      </c>
      <c r="F93" s="19"/>
      <c r="G93" s="20" t="s">
        <v>163</v>
      </c>
      <c r="H93" s="20" t="s">
        <v>213</v>
      </c>
      <c r="I93" s="20">
        <v>700</v>
      </c>
      <c r="J93" s="20">
        <v>14</v>
      </c>
      <c r="K93" s="20">
        <v>7050</v>
      </c>
      <c r="L93" s="20">
        <v>0</v>
      </c>
      <c r="M93" s="20">
        <v>2000</v>
      </c>
      <c r="N93" s="20">
        <v>52</v>
      </c>
      <c r="O93" s="27">
        <v>42614</v>
      </c>
    </row>
    <row r="94" spans="1:15" ht="15.75" customHeight="1">
      <c r="A94" s="15">
        <v>89</v>
      </c>
      <c r="B94" s="23"/>
      <c r="C94" s="17"/>
      <c r="D94" s="17">
        <v>21</v>
      </c>
      <c r="E94" s="18" t="s">
        <v>214</v>
      </c>
      <c r="F94" s="19"/>
      <c r="G94" s="20" t="s">
        <v>166</v>
      </c>
      <c r="H94" s="20" t="s">
        <v>215</v>
      </c>
      <c r="I94" s="20">
        <v>800</v>
      </c>
      <c r="J94" s="20">
        <v>16</v>
      </c>
      <c r="K94" s="20">
        <v>4000</v>
      </c>
      <c r="L94" s="20">
        <v>0</v>
      </c>
      <c r="M94" s="20">
        <v>1500</v>
      </c>
      <c r="N94" s="20">
        <v>59</v>
      </c>
      <c r="O94" s="27">
        <v>43070</v>
      </c>
    </row>
    <row r="95" spans="1:15" ht="15.75" customHeight="1">
      <c r="A95" s="15">
        <v>90</v>
      </c>
      <c r="B95" s="23" t="s">
        <v>16</v>
      </c>
      <c r="C95" s="41" t="s">
        <v>216</v>
      </c>
      <c r="D95" s="16">
        <v>1</v>
      </c>
      <c r="E95" s="42" t="s">
        <v>217</v>
      </c>
      <c r="F95" s="20" t="s">
        <v>218</v>
      </c>
      <c r="G95" s="42" t="s">
        <v>98</v>
      </c>
      <c r="H95" s="43" t="s">
        <v>219</v>
      </c>
      <c r="I95" s="20">
        <v>810</v>
      </c>
      <c r="J95" s="20">
        <v>18</v>
      </c>
      <c r="K95" s="42">
        <v>7966</v>
      </c>
      <c r="L95" s="42">
        <v>0</v>
      </c>
      <c r="M95" s="42">
        <v>2600</v>
      </c>
      <c r="N95" s="40">
        <v>40</v>
      </c>
      <c r="O95" s="27">
        <v>42614</v>
      </c>
    </row>
    <row r="96" spans="1:15" ht="15.75" customHeight="1">
      <c r="A96" s="15">
        <v>91</v>
      </c>
      <c r="B96" s="23"/>
      <c r="C96" s="41"/>
      <c r="D96" s="36"/>
      <c r="E96" s="44"/>
      <c r="F96" s="20" t="s">
        <v>220</v>
      </c>
      <c r="G96" s="44"/>
      <c r="H96" s="45"/>
      <c r="I96" s="20">
        <v>900</v>
      </c>
      <c r="J96" s="20">
        <v>18</v>
      </c>
      <c r="K96" s="44"/>
      <c r="L96" s="44"/>
      <c r="M96" s="44"/>
      <c r="N96" s="40">
        <v>76</v>
      </c>
      <c r="O96" s="27"/>
    </row>
    <row r="97" spans="1:15" ht="15.75" customHeight="1">
      <c r="A97" s="15">
        <v>92</v>
      </c>
      <c r="B97" s="23"/>
      <c r="C97" s="41"/>
      <c r="D97" s="16">
        <v>2</v>
      </c>
      <c r="E97" s="42" t="s">
        <v>221</v>
      </c>
      <c r="F97" s="20" t="s">
        <v>218</v>
      </c>
      <c r="G97" s="42" t="s">
        <v>98</v>
      </c>
      <c r="H97" s="42" t="s">
        <v>222</v>
      </c>
      <c r="I97" s="40">
        <v>1350</v>
      </c>
      <c r="J97" s="40">
        <v>30</v>
      </c>
      <c r="K97" s="42">
        <v>13000</v>
      </c>
      <c r="L97" s="42">
        <v>38</v>
      </c>
      <c r="M97" s="42">
        <v>5500</v>
      </c>
      <c r="N97" s="40">
        <v>71</v>
      </c>
      <c r="O97" s="27">
        <v>42614</v>
      </c>
    </row>
    <row r="98" spans="1:15" ht="15.75" customHeight="1">
      <c r="A98" s="15">
        <v>93</v>
      </c>
      <c r="B98" s="23"/>
      <c r="C98" s="41"/>
      <c r="D98" s="36"/>
      <c r="E98" s="44"/>
      <c r="F98" s="20" t="s">
        <v>220</v>
      </c>
      <c r="G98" s="44"/>
      <c r="H98" s="44"/>
      <c r="I98" s="40">
        <v>0</v>
      </c>
      <c r="J98" s="40">
        <v>0</v>
      </c>
      <c r="K98" s="44"/>
      <c r="L98" s="44"/>
      <c r="M98" s="44"/>
      <c r="N98" s="40">
        <v>0</v>
      </c>
      <c r="O98" s="27"/>
    </row>
    <row r="99" spans="1:15" ht="15.75" customHeight="1">
      <c r="A99" s="15">
        <v>94</v>
      </c>
      <c r="B99" s="23"/>
      <c r="C99" s="17" t="s">
        <v>223</v>
      </c>
      <c r="D99" s="17">
        <v>1</v>
      </c>
      <c r="E99" s="20" t="s">
        <v>224</v>
      </c>
      <c r="F99" s="20"/>
      <c r="G99" s="20" t="s">
        <v>137</v>
      </c>
      <c r="H99" s="20" t="s">
        <v>225</v>
      </c>
      <c r="I99" s="20">
        <v>0</v>
      </c>
      <c r="J99" s="20">
        <v>0</v>
      </c>
      <c r="K99" s="20">
        <v>11000</v>
      </c>
      <c r="L99" s="20">
        <v>0</v>
      </c>
      <c r="M99" s="20">
        <v>2200</v>
      </c>
      <c r="N99" s="20">
        <v>0</v>
      </c>
      <c r="O99" s="27">
        <v>42217</v>
      </c>
    </row>
    <row r="100" spans="1:15" ht="15.75" customHeight="1">
      <c r="A100" s="15">
        <v>95</v>
      </c>
      <c r="B100" s="46"/>
      <c r="C100" s="17"/>
      <c r="D100" s="17">
        <v>2</v>
      </c>
      <c r="E100" s="20" t="s">
        <v>226</v>
      </c>
      <c r="F100" s="20"/>
      <c r="G100" s="20" t="s">
        <v>137</v>
      </c>
      <c r="H100" s="20" t="s">
        <v>227</v>
      </c>
      <c r="I100" s="20">
        <v>0</v>
      </c>
      <c r="J100" s="20">
        <v>0</v>
      </c>
      <c r="K100" s="20">
        <v>3000</v>
      </c>
      <c r="L100" s="20">
        <v>0</v>
      </c>
      <c r="M100" s="20">
        <v>1000</v>
      </c>
      <c r="N100" s="20">
        <v>0</v>
      </c>
      <c r="O100" s="27">
        <v>42217</v>
      </c>
    </row>
    <row r="101" spans="1:15" ht="15.75" customHeight="1">
      <c r="A101" s="15">
        <v>96</v>
      </c>
      <c r="B101" s="16" t="s">
        <v>228</v>
      </c>
      <c r="C101" s="42" t="s">
        <v>17</v>
      </c>
      <c r="D101" s="17">
        <v>1</v>
      </c>
      <c r="E101" s="18" t="s">
        <v>229</v>
      </c>
      <c r="F101" s="19"/>
      <c r="G101" s="20" t="s">
        <v>28</v>
      </c>
      <c r="H101" s="20" t="s">
        <v>230</v>
      </c>
      <c r="I101" s="20">
        <f aca="true" t="shared" si="1" ref="I101:I103">J101*45</f>
        <v>540</v>
      </c>
      <c r="J101" s="20">
        <v>12</v>
      </c>
      <c r="K101" s="20">
        <v>17369</v>
      </c>
      <c r="L101" s="20">
        <v>31.04</v>
      </c>
      <c r="M101" s="20">
        <v>9000</v>
      </c>
      <c r="N101" s="20">
        <v>72</v>
      </c>
      <c r="O101" s="27">
        <v>42248</v>
      </c>
    </row>
    <row r="102" spans="1:15" ht="15.75" customHeight="1">
      <c r="A102" s="15">
        <v>97</v>
      </c>
      <c r="B102" s="21"/>
      <c r="C102" s="47"/>
      <c r="D102" s="17">
        <v>2</v>
      </c>
      <c r="E102" s="18" t="s">
        <v>231</v>
      </c>
      <c r="F102" s="19"/>
      <c r="G102" s="20" t="s">
        <v>28</v>
      </c>
      <c r="H102" s="20" t="s">
        <v>232</v>
      </c>
      <c r="I102" s="20">
        <f t="shared" si="1"/>
        <v>540</v>
      </c>
      <c r="J102" s="20">
        <v>12</v>
      </c>
      <c r="K102" s="20">
        <v>15617.52</v>
      </c>
      <c r="L102" s="20">
        <v>31.5</v>
      </c>
      <c r="M102" s="20">
        <v>5700</v>
      </c>
      <c r="N102" s="20">
        <v>59</v>
      </c>
      <c r="O102" s="27">
        <v>43070</v>
      </c>
    </row>
    <row r="103" spans="1:15" ht="15.75" customHeight="1">
      <c r="A103" s="15">
        <v>98</v>
      </c>
      <c r="B103" s="21"/>
      <c r="C103" s="47"/>
      <c r="D103" s="17">
        <v>3</v>
      </c>
      <c r="E103" s="18" t="s">
        <v>233</v>
      </c>
      <c r="F103" s="19"/>
      <c r="G103" s="20" t="s">
        <v>28</v>
      </c>
      <c r="H103" s="20"/>
      <c r="I103" s="20">
        <f t="shared" si="1"/>
        <v>540</v>
      </c>
      <c r="J103" s="20">
        <v>12</v>
      </c>
      <c r="K103" s="20">
        <v>10855</v>
      </c>
      <c r="L103" s="20">
        <v>27.75</v>
      </c>
      <c r="M103" s="20">
        <v>17000</v>
      </c>
      <c r="N103" s="20">
        <v>59</v>
      </c>
      <c r="O103" s="27">
        <v>43070</v>
      </c>
    </row>
    <row r="104" spans="1:15" ht="15.75" customHeight="1">
      <c r="A104" s="15">
        <v>99</v>
      </c>
      <c r="B104" s="21"/>
      <c r="C104" s="47"/>
      <c r="D104" s="17">
        <v>4</v>
      </c>
      <c r="E104" s="18" t="s">
        <v>234</v>
      </c>
      <c r="F104" s="19"/>
      <c r="G104" s="20" t="s">
        <v>37</v>
      </c>
      <c r="H104" s="22" t="s">
        <v>235</v>
      </c>
      <c r="I104" s="20">
        <v>1350</v>
      </c>
      <c r="J104" s="20">
        <v>30</v>
      </c>
      <c r="K104" s="20">
        <v>19800</v>
      </c>
      <c r="L104" s="20">
        <v>31.5</v>
      </c>
      <c r="M104" s="20">
        <v>11000</v>
      </c>
      <c r="N104" s="20">
        <v>71</v>
      </c>
      <c r="O104" s="27" t="s">
        <v>112</v>
      </c>
    </row>
    <row r="105" spans="1:15" ht="15.75" customHeight="1">
      <c r="A105" s="15">
        <v>100</v>
      </c>
      <c r="B105" s="21"/>
      <c r="C105" s="47"/>
      <c r="D105" s="17">
        <v>5</v>
      </c>
      <c r="E105" s="18" t="s">
        <v>236</v>
      </c>
      <c r="F105" s="19"/>
      <c r="G105" s="20" t="s">
        <v>37</v>
      </c>
      <c r="H105" s="22" t="s">
        <v>237</v>
      </c>
      <c r="I105" s="20">
        <v>1350</v>
      </c>
      <c r="J105" s="20">
        <v>30</v>
      </c>
      <c r="K105" s="20">
        <v>20900</v>
      </c>
      <c r="L105" s="20">
        <v>41.6</v>
      </c>
      <c r="M105" s="20">
        <v>15000</v>
      </c>
      <c r="N105" s="20">
        <v>71</v>
      </c>
      <c r="O105" s="27" t="s">
        <v>238</v>
      </c>
    </row>
    <row r="106" spans="1:15" ht="15.75" customHeight="1">
      <c r="A106" s="15">
        <v>101</v>
      </c>
      <c r="B106" s="21"/>
      <c r="C106" s="47"/>
      <c r="D106" s="17">
        <v>6</v>
      </c>
      <c r="E106" s="18" t="s">
        <v>239</v>
      </c>
      <c r="F106" s="19"/>
      <c r="G106" s="20" t="s">
        <v>37</v>
      </c>
      <c r="H106" s="22" t="s">
        <v>240</v>
      </c>
      <c r="I106" s="20">
        <v>2160</v>
      </c>
      <c r="J106" s="20">
        <v>48</v>
      </c>
      <c r="K106" s="20">
        <v>37800</v>
      </c>
      <c r="L106" s="20">
        <v>64.8</v>
      </c>
      <c r="M106" s="20">
        <v>23000</v>
      </c>
      <c r="N106" s="20">
        <v>114</v>
      </c>
      <c r="O106" s="27" t="s">
        <v>238</v>
      </c>
    </row>
    <row r="107" spans="1:15" ht="15.75" customHeight="1">
      <c r="A107" s="15">
        <v>102</v>
      </c>
      <c r="B107" s="21"/>
      <c r="C107" s="47"/>
      <c r="D107" s="17">
        <v>7</v>
      </c>
      <c r="E107" s="18" t="s">
        <v>241</v>
      </c>
      <c r="F107" s="19"/>
      <c r="G107" s="20" t="s">
        <v>37</v>
      </c>
      <c r="H107" s="22" t="s">
        <v>242</v>
      </c>
      <c r="I107" s="20">
        <v>2160</v>
      </c>
      <c r="J107" s="20">
        <v>48</v>
      </c>
      <c r="K107" s="20">
        <v>33400</v>
      </c>
      <c r="L107" s="20">
        <v>51.8</v>
      </c>
      <c r="M107" s="20">
        <v>19000</v>
      </c>
      <c r="N107" s="20">
        <v>114</v>
      </c>
      <c r="O107" s="27" t="s">
        <v>238</v>
      </c>
    </row>
    <row r="108" spans="1:15" ht="15.75" customHeight="1">
      <c r="A108" s="15">
        <v>103</v>
      </c>
      <c r="B108" s="21"/>
      <c r="C108" s="47"/>
      <c r="D108" s="17">
        <v>8</v>
      </c>
      <c r="E108" s="18" t="s">
        <v>243</v>
      </c>
      <c r="F108" s="19"/>
      <c r="G108" s="20" t="s">
        <v>46</v>
      </c>
      <c r="H108" s="20" t="s">
        <v>244</v>
      </c>
      <c r="I108" s="26">
        <v>810</v>
      </c>
      <c r="J108" s="20">
        <v>18</v>
      </c>
      <c r="K108" s="20">
        <v>12765</v>
      </c>
      <c r="L108" s="20">
        <v>30.71</v>
      </c>
      <c r="M108" s="20">
        <v>10000</v>
      </c>
      <c r="N108" s="20">
        <v>37</v>
      </c>
      <c r="O108" s="27">
        <v>42614</v>
      </c>
    </row>
    <row r="109" spans="1:15" ht="15.75" customHeight="1">
      <c r="A109" s="15">
        <v>104</v>
      </c>
      <c r="B109" s="21"/>
      <c r="C109" s="47"/>
      <c r="D109" s="17">
        <v>9</v>
      </c>
      <c r="E109" s="18" t="s">
        <v>245</v>
      </c>
      <c r="F109" s="19"/>
      <c r="G109" s="20" t="s">
        <v>46</v>
      </c>
      <c r="H109" s="20" t="s">
        <v>246</v>
      </c>
      <c r="I109" s="20">
        <v>1350</v>
      </c>
      <c r="J109" s="20">
        <v>30</v>
      </c>
      <c r="K109" s="20">
        <v>14300</v>
      </c>
      <c r="L109" s="20">
        <v>30.07</v>
      </c>
      <c r="M109" s="20">
        <v>11198.76</v>
      </c>
      <c r="N109" s="20">
        <v>71</v>
      </c>
      <c r="O109" s="27" t="s">
        <v>247</v>
      </c>
    </row>
    <row r="110" spans="1:15" ht="15.75" customHeight="1">
      <c r="A110" s="15">
        <v>105</v>
      </c>
      <c r="B110" s="21"/>
      <c r="C110" s="47"/>
      <c r="D110" s="17">
        <v>10</v>
      </c>
      <c r="E110" s="48" t="s">
        <v>248</v>
      </c>
      <c r="F110" s="48"/>
      <c r="G110" s="20" t="s">
        <v>53</v>
      </c>
      <c r="H110" s="48" t="s">
        <v>249</v>
      </c>
      <c r="I110" s="20">
        <v>810</v>
      </c>
      <c r="J110" s="20">
        <v>18</v>
      </c>
      <c r="K110" s="20">
        <v>8800</v>
      </c>
      <c r="L110" s="20">
        <v>31</v>
      </c>
      <c r="M110" s="55">
        <v>7100</v>
      </c>
      <c r="N110" s="28">
        <v>45</v>
      </c>
      <c r="O110" s="27" t="s">
        <v>55</v>
      </c>
    </row>
    <row r="111" spans="1:15" ht="15.75" customHeight="1">
      <c r="A111" s="15">
        <v>106</v>
      </c>
      <c r="B111" s="21"/>
      <c r="C111" s="47"/>
      <c r="D111" s="17">
        <v>11</v>
      </c>
      <c r="E111" s="48" t="s">
        <v>250</v>
      </c>
      <c r="F111" s="48"/>
      <c r="G111" s="20" t="s">
        <v>53</v>
      </c>
      <c r="H111" s="49" t="s">
        <v>251</v>
      </c>
      <c r="I111" s="20">
        <v>810</v>
      </c>
      <c r="J111" s="20">
        <v>18</v>
      </c>
      <c r="K111" s="20">
        <v>17328</v>
      </c>
      <c r="L111" s="20">
        <v>50</v>
      </c>
      <c r="M111" s="56">
        <v>11000</v>
      </c>
      <c r="N111" s="28">
        <v>45</v>
      </c>
      <c r="O111" s="27" t="s">
        <v>55</v>
      </c>
    </row>
    <row r="112" spans="1:15" ht="15.75" customHeight="1">
      <c r="A112" s="15">
        <v>107</v>
      </c>
      <c r="B112" s="21"/>
      <c r="C112" s="47"/>
      <c r="D112" s="17">
        <v>12</v>
      </c>
      <c r="E112" s="28" t="s">
        <v>252</v>
      </c>
      <c r="F112" s="28"/>
      <c r="G112" s="20" t="s">
        <v>53</v>
      </c>
      <c r="H112" s="50" t="s">
        <v>253</v>
      </c>
      <c r="I112" s="20">
        <v>1620</v>
      </c>
      <c r="J112" s="20">
        <v>36</v>
      </c>
      <c r="K112" s="20">
        <v>15080</v>
      </c>
      <c r="L112" s="20">
        <v>50</v>
      </c>
      <c r="M112" s="56">
        <v>11000</v>
      </c>
      <c r="N112" s="28">
        <v>89</v>
      </c>
      <c r="O112" s="27" t="s">
        <v>55</v>
      </c>
    </row>
    <row r="113" spans="1:15" ht="29.25" customHeight="1">
      <c r="A113" s="15">
        <v>108</v>
      </c>
      <c r="B113" s="21"/>
      <c r="C113" s="47"/>
      <c r="D113" s="17">
        <v>13</v>
      </c>
      <c r="E113" s="51" t="s">
        <v>254</v>
      </c>
      <c r="F113" s="51"/>
      <c r="G113" s="20" t="s">
        <v>53</v>
      </c>
      <c r="H113" s="49" t="s">
        <v>255</v>
      </c>
      <c r="I113" s="20">
        <v>1620</v>
      </c>
      <c r="J113" s="20">
        <v>36</v>
      </c>
      <c r="K113" s="20">
        <v>17072</v>
      </c>
      <c r="L113" s="20">
        <v>30</v>
      </c>
      <c r="M113" s="56">
        <v>9187</v>
      </c>
      <c r="N113" s="28">
        <v>89</v>
      </c>
      <c r="O113" s="27" t="s">
        <v>55</v>
      </c>
    </row>
    <row r="114" spans="1:15" ht="15.75" customHeight="1">
      <c r="A114" s="15">
        <v>109</v>
      </c>
      <c r="B114" s="21"/>
      <c r="C114" s="47"/>
      <c r="D114" s="17">
        <v>14</v>
      </c>
      <c r="E114" s="48" t="s">
        <v>256</v>
      </c>
      <c r="F114" s="48"/>
      <c r="G114" s="20" t="s">
        <v>53</v>
      </c>
      <c r="H114" s="52" t="s">
        <v>257</v>
      </c>
      <c r="I114" s="20">
        <v>1080</v>
      </c>
      <c r="J114" s="20">
        <v>24</v>
      </c>
      <c r="K114" s="20">
        <v>11975</v>
      </c>
      <c r="L114" s="20">
        <v>30</v>
      </c>
      <c r="M114" s="56">
        <v>7900</v>
      </c>
      <c r="N114" s="28">
        <v>60</v>
      </c>
      <c r="O114" s="27" t="s">
        <v>55</v>
      </c>
    </row>
    <row r="115" spans="1:15" ht="15.75" customHeight="1">
      <c r="A115" s="15">
        <v>110</v>
      </c>
      <c r="B115" s="21"/>
      <c r="C115" s="47"/>
      <c r="D115" s="17">
        <v>15</v>
      </c>
      <c r="E115" s="53" t="s">
        <v>258</v>
      </c>
      <c r="F115" s="53"/>
      <c r="G115" s="20" t="s">
        <v>53</v>
      </c>
      <c r="H115" s="54" t="s">
        <v>259</v>
      </c>
      <c r="I115" s="20">
        <v>1620</v>
      </c>
      <c r="J115" s="20">
        <v>36</v>
      </c>
      <c r="K115" s="20">
        <v>15382</v>
      </c>
      <c r="L115" s="20">
        <v>50</v>
      </c>
      <c r="M115" s="57">
        <v>8700</v>
      </c>
      <c r="N115" s="28">
        <v>89</v>
      </c>
      <c r="O115" s="27" t="s">
        <v>55</v>
      </c>
    </row>
    <row r="116" spans="1:15" ht="15.75" customHeight="1">
      <c r="A116" s="15">
        <v>111</v>
      </c>
      <c r="B116" s="21"/>
      <c r="C116" s="47"/>
      <c r="D116" s="17">
        <v>16</v>
      </c>
      <c r="E116" s="20" t="s">
        <v>260</v>
      </c>
      <c r="F116" s="20"/>
      <c r="G116" s="20" t="s">
        <v>53</v>
      </c>
      <c r="H116" s="20" t="s">
        <v>261</v>
      </c>
      <c r="I116" s="20">
        <v>1620</v>
      </c>
      <c r="J116" s="20">
        <v>36</v>
      </c>
      <c r="K116" s="20">
        <v>15880</v>
      </c>
      <c r="L116" s="20">
        <v>49</v>
      </c>
      <c r="M116" s="20">
        <v>6781</v>
      </c>
      <c r="N116" s="28">
        <v>89</v>
      </c>
      <c r="O116" s="27" t="s">
        <v>55</v>
      </c>
    </row>
    <row r="117" spans="1:15" ht="15.75" customHeight="1">
      <c r="A117" s="15">
        <v>112</v>
      </c>
      <c r="B117" s="21"/>
      <c r="C117" s="47"/>
      <c r="D117" s="17">
        <v>17</v>
      </c>
      <c r="E117" s="20" t="s">
        <v>262</v>
      </c>
      <c r="F117" s="20"/>
      <c r="G117" s="20" t="s">
        <v>53</v>
      </c>
      <c r="H117" s="20" t="s">
        <v>263</v>
      </c>
      <c r="I117" s="20">
        <v>1080</v>
      </c>
      <c r="J117" s="20">
        <v>24</v>
      </c>
      <c r="K117" s="20">
        <v>13000</v>
      </c>
      <c r="L117" s="29">
        <v>50</v>
      </c>
      <c r="M117" s="20">
        <v>6100</v>
      </c>
      <c r="N117" s="31">
        <v>59</v>
      </c>
      <c r="O117" s="27" t="s">
        <v>57</v>
      </c>
    </row>
    <row r="118" spans="1:15" ht="15.75" customHeight="1">
      <c r="A118" s="15">
        <v>113</v>
      </c>
      <c r="B118" s="21"/>
      <c r="C118" s="47"/>
      <c r="D118" s="17">
        <v>18</v>
      </c>
      <c r="E118" s="20" t="s">
        <v>264</v>
      </c>
      <c r="F118" s="20" t="s">
        <v>265</v>
      </c>
      <c r="G118" s="20" t="s">
        <v>53</v>
      </c>
      <c r="H118" s="20" t="s">
        <v>266</v>
      </c>
      <c r="I118" s="20">
        <v>1620</v>
      </c>
      <c r="J118" s="20">
        <v>36</v>
      </c>
      <c r="K118" s="20">
        <v>13000</v>
      </c>
      <c r="L118" s="29">
        <v>49.947502624868754</v>
      </c>
      <c r="M118" s="20">
        <v>6100</v>
      </c>
      <c r="N118" s="31">
        <v>89</v>
      </c>
      <c r="O118" s="27" t="s">
        <v>57</v>
      </c>
    </row>
    <row r="119" spans="1:15" ht="15.75" customHeight="1">
      <c r="A119" s="15">
        <v>114</v>
      </c>
      <c r="B119" s="21"/>
      <c r="C119" s="47"/>
      <c r="D119" s="17">
        <v>19</v>
      </c>
      <c r="E119" s="20" t="s">
        <v>267</v>
      </c>
      <c r="F119" s="20" t="s">
        <v>268</v>
      </c>
      <c r="G119" s="20" t="s">
        <v>53</v>
      </c>
      <c r="H119" s="20" t="s">
        <v>269</v>
      </c>
      <c r="I119" s="20">
        <v>1620</v>
      </c>
      <c r="J119" s="20">
        <v>36</v>
      </c>
      <c r="K119" s="20">
        <v>13000</v>
      </c>
      <c r="L119" s="29">
        <v>49.947502624868754</v>
      </c>
      <c r="M119" s="20">
        <v>6100</v>
      </c>
      <c r="N119" s="31">
        <v>89</v>
      </c>
      <c r="O119" s="27" t="s">
        <v>57</v>
      </c>
    </row>
    <row r="120" spans="1:15" ht="15.75" customHeight="1">
      <c r="A120" s="15">
        <v>115</v>
      </c>
      <c r="B120" s="21"/>
      <c r="C120" s="47"/>
      <c r="D120" s="17">
        <v>20</v>
      </c>
      <c r="E120" s="20" t="s">
        <v>270</v>
      </c>
      <c r="F120" s="20" t="s">
        <v>271</v>
      </c>
      <c r="G120" s="20" t="s">
        <v>53</v>
      </c>
      <c r="H120" s="20" t="s">
        <v>272</v>
      </c>
      <c r="I120" s="20">
        <v>1080</v>
      </c>
      <c r="J120" s="20">
        <v>24</v>
      </c>
      <c r="K120" s="20">
        <v>13000</v>
      </c>
      <c r="L120" s="29">
        <v>48.536073196340176</v>
      </c>
      <c r="M120" s="20">
        <v>6100</v>
      </c>
      <c r="N120" s="31">
        <v>60</v>
      </c>
      <c r="O120" s="27" t="s">
        <v>57</v>
      </c>
    </row>
    <row r="121" spans="1:15" ht="15.75" customHeight="1">
      <c r="A121" s="15">
        <v>116</v>
      </c>
      <c r="B121" s="21"/>
      <c r="C121" s="47"/>
      <c r="D121" s="17">
        <v>21</v>
      </c>
      <c r="E121" s="20" t="s">
        <v>273</v>
      </c>
      <c r="F121" s="20" t="s">
        <v>274</v>
      </c>
      <c r="G121" s="20" t="s">
        <v>53</v>
      </c>
      <c r="H121" s="20" t="s">
        <v>275</v>
      </c>
      <c r="I121" s="20">
        <v>1350</v>
      </c>
      <c r="J121" s="20">
        <v>30</v>
      </c>
      <c r="K121" s="20">
        <v>13000</v>
      </c>
      <c r="L121" s="29">
        <v>49</v>
      </c>
      <c r="M121" s="20">
        <v>6100</v>
      </c>
      <c r="N121" s="31">
        <v>74</v>
      </c>
      <c r="O121" s="27" t="s">
        <v>57</v>
      </c>
    </row>
    <row r="122" spans="1:15" ht="15.75" customHeight="1">
      <c r="A122" s="15">
        <v>117</v>
      </c>
      <c r="B122" s="21"/>
      <c r="C122" s="47"/>
      <c r="D122" s="17">
        <v>22</v>
      </c>
      <c r="E122" s="20" t="s">
        <v>276</v>
      </c>
      <c r="F122" s="20" t="s">
        <v>277</v>
      </c>
      <c r="G122" s="20" t="s">
        <v>53</v>
      </c>
      <c r="H122" s="20" t="s">
        <v>278</v>
      </c>
      <c r="I122" s="20">
        <v>1080</v>
      </c>
      <c r="J122" s="20">
        <v>24</v>
      </c>
      <c r="K122" s="20">
        <v>13000</v>
      </c>
      <c r="L122" s="29">
        <v>49.947502624868754</v>
      </c>
      <c r="M122" s="20">
        <v>6100</v>
      </c>
      <c r="N122" s="31">
        <v>60</v>
      </c>
      <c r="O122" s="27" t="s">
        <v>57</v>
      </c>
    </row>
    <row r="123" spans="1:15" ht="15.75" customHeight="1">
      <c r="A123" s="15">
        <v>118</v>
      </c>
      <c r="B123" s="21"/>
      <c r="C123" s="47"/>
      <c r="D123" s="17">
        <v>23</v>
      </c>
      <c r="E123" s="20" t="s">
        <v>279</v>
      </c>
      <c r="F123" s="20" t="s">
        <v>280</v>
      </c>
      <c r="G123" s="20" t="s">
        <v>53</v>
      </c>
      <c r="H123" s="20" t="s">
        <v>281</v>
      </c>
      <c r="I123" s="20">
        <v>1080</v>
      </c>
      <c r="J123" s="20">
        <v>24</v>
      </c>
      <c r="K123" s="20">
        <v>9500</v>
      </c>
      <c r="L123" s="29">
        <v>40.28798560071996</v>
      </c>
      <c r="M123" s="20">
        <v>4500</v>
      </c>
      <c r="N123" s="31">
        <v>60</v>
      </c>
      <c r="O123" s="27" t="s">
        <v>57</v>
      </c>
    </row>
    <row r="124" spans="1:15" ht="15.75" customHeight="1">
      <c r="A124" s="15">
        <v>119</v>
      </c>
      <c r="B124" s="21"/>
      <c r="C124" s="47"/>
      <c r="D124" s="17">
        <v>24</v>
      </c>
      <c r="E124" s="20" t="s">
        <v>282</v>
      </c>
      <c r="F124" s="20" t="s">
        <v>283</v>
      </c>
      <c r="G124" s="20" t="s">
        <v>53</v>
      </c>
      <c r="H124" s="20" t="s">
        <v>284</v>
      </c>
      <c r="I124" s="20">
        <v>1080</v>
      </c>
      <c r="J124" s="20">
        <v>24</v>
      </c>
      <c r="K124" s="20">
        <v>9500</v>
      </c>
      <c r="L124" s="29">
        <v>38.95905204739763</v>
      </c>
      <c r="M124" s="20">
        <v>4500</v>
      </c>
      <c r="N124" s="31">
        <v>60</v>
      </c>
      <c r="O124" s="27" t="s">
        <v>57</v>
      </c>
    </row>
    <row r="125" spans="1:15" ht="15.75" customHeight="1">
      <c r="A125" s="15">
        <v>120</v>
      </c>
      <c r="B125" s="21"/>
      <c r="C125" s="47"/>
      <c r="D125" s="17">
        <v>25</v>
      </c>
      <c r="E125" s="20" t="s">
        <v>285</v>
      </c>
      <c r="F125" s="20" t="s">
        <v>286</v>
      </c>
      <c r="G125" s="20" t="s">
        <v>53</v>
      </c>
      <c r="H125" s="20" t="s">
        <v>287</v>
      </c>
      <c r="I125" s="20">
        <v>540</v>
      </c>
      <c r="J125" s="20">
        <v>12</v>
      </c>
      <c r="K125" s="20">
        <v>9500</v>
      </c>
      <c r="L125" s="29">
        <v>49</v>
      </c>
      <c r="M125" s="20">
        <v>4500</v>
      </c>
      <c r="N125" s="31">
        <v>30</v>
      </c>
      <c r="O125" s="27" t="s">
        <v>57</v>
      </c>
    </row>
    <row r="126" spans="1:15" ht="15.75" customHeight="1">
      <c r="A126" s="15">
        <v>121</v>
      </c>
      <c r="B126" s="21"/>
      <c r="C126" s="47"/>
      <c r="D126" s="17">
        <v>26</v>
      </c>
      <c r="E126" s="20" t="s">
        <v>288</v>
      </c>
      <c r="F126" s="20" t="s">
        <v>289</v>
      </c>
      <c r="G126" s="20" t="s">
        <v>53</v>
      </c>
      <c r="H126" s="20" t="s">
        <v>290</v>
      </c>
      <c r="I126" s="20">
        <v>1620</v>
      </c>
      <c r="J126" s="20">
        <v>36</v>
      </c>
      <c r="K126" s="20">
        <v>13000</v>
      </c>
      <c r="L126" s="29">
        <v>49</v>
      </c>
      <c r="M126" s="20">
        <v>6100</v>
      </c>
      <c r="N126" s="31">
        <v>89</v>
      </c>
      <c r="O126" s="27" t="s">
        <v>57</v>
      </c>
    </row>
    <row r="127" spans="1:15" ht="15.75" customHeight="1">
      <c r="A127" s="15">
        <v>122</v>
      </c>
      <c r="B127" s="21"/>
      <c r="C127" s="47"/>
      <c r="D127" s="17">
        <v>27</v>
      </c>
      <c r="E127" s="20" t="s">
        <v>291</v>
      </c>
      <c r="F127" s="20" t="s">
        <v>292</v>
      </c>
      <c r="G127" s="20" t="s">
        <v>53</v>
      </c>
      <c r="H127" s="20" t="s">
        <v>293</v>
      </c>
      <c r="I127" s="20">
        <v>1080</v>
      </c>
      <c r="J127" s="20">
        <v>24</v>
      </c>
      <c r="K127" s="20">
        <v>9500</v>
      </c>
      <c r="L127" s="29">
        <v>18.093595320233987</v>
      </c>
      <c r="M127" s="20">
        <v>4500</v>
      </c>
      <c r="N127" s="31">
        <v>59</v>
      </c>
      <c r="O127" s="27" t="s">
        <v>57</v>
      </c>
    </row>
    <row r="128" spans="1:15" ht="15.75" customHeight="1">
      <c r="A128" s="15">
        <v>123</v>
      </c>
      <c r="B128" s="21"/>
      <c r="C128" s="47"/>
      <c r="D128" s="17">
        <v>28</v>
      </c>
      <c r="E128" s="20" t="s">
        <v>294</v>
      </c>
      <c r="F128" s="20" t="s">
        <v>295</v>
      </c>
      <c r="G128" s="20" t="s">
        <v>53</v>
      </c>
      <c r="H128" s="20" t="s">
        <v>296</v>
      </c>
      <c r="I128" s="20">
        <v>1620</v>
      </c>
      <c r="J128" s="20">
        <v>36</v>
      </c>
      <c r="K128" s="20">
        <v>13000</v>
      </c>
      <c r="L128" s="29">
        <v>49</v>
      </c>
      <c r="M128" s="20">
        <v>6100</v>
      </c>
      <c r="N128" s="31">
        <v>89</v>
      </c>
      <c r="O128" s="27" t="s">
        <v>57</v>
      </c>
    </row>
    <row r="129" spans="1:15" ht="15.75" customHeight="1">
      <c r="A129" s="15">
        <v>124</v>
      </c>
      <c r="B129" s="21"/>
      <c r="C129" s="47"/>
      <c r="D129" s="17">
        <v>29</v>
      </c>
      <c r="E129" s="20" t="s">
        <v>297</v>
      </c>
      <c r="F129" s="20"/>
      <c r="G129" s="20" t="s">
        <v>53</v>
      </c>
      <c r="H129" s="20" t="s">
        <v>298</v>
      </c>
      <c r="I129" s="20">
        <v>1620</v>
      </c>
      <c r="J129" s="20">
        <v>36</v>
      </c>
      <c r="K129" s="20">
        <v>13000</v>
      </c>
      <c r="L129" s="32">
        <v>49.947502624868754</v>
      </c>
      <c r="M129" s="29">
        <v>5850</v>
      </c>
      <c r="N129" s="20">
        <v>89</v>
      </c>
      <c r="O129" s="27" t="s">
        <v>42</v>
      </c>
    </row>
    <row r="130" spans="1:15" ht="15.75" customHeight="1">
      <c r="A130" s="15">
        <v>125</v>
      </c>
      <c r="B130" s="21" t="s">
        <v>228</v>
      </c>
      <c r="C130" s="47" t="s">
        <v>17</v>
      </c>
      <c r="D130" s="17">
        <v>30</v>
      </c>
      <c r="E130" s="20" t="s">
        <v>299</v>
      </c>
      <c r="F130" s="20" t="s">
        <v>300</v>
      </c>
      <c r="G130" s="20" t="s">
        <v>53</v>
      </c>
      <c r="H130" s="20" t="s">
        <v>301</v>
      </c>
      <c r="I130" s="20">
        <v>1080</v>
      </c>
      <c r="J130" s="20">
        <v>24</v>
      </c>
      <c r="K130" s="20">
        <v>9500</v>
      </c>
      <c r="L130" s="32">
        <v>40.28798560071996</v>
      </c>
      <c r="M130" s="29">
        <v>4275</v>
      </c>
      <c r="N130" s="20">
        <v>60</v>
      </c>
      <c r="O130" s="27" t="s">
        <v>42</v>
      </c>
    </row>
    <row r="131" spans="1:15" ht="15.75" customHeight="1">
      <c r="A131" s="15">
        <v>126</v>
      </c>
      <c r="B131" s="21"/>
      <c r="C131" s="47"/>
      <c r="D131" s="17">
        <v>31</v>
      </c>
      <c r="E131" s="20" t="s">
        <v>302</v>
      </c>
      <c r="F131" s="20" t="s">
        <v>303</v>
      </c>
      <c r="G131" s="20" t="s">
        <v>53</v>
      </c>
      <c r="H131" s="20" t="s">
        <v>304</v>
      </c>
      <c r="I131" s="20">
        <v>1080</v>
      </c>
      <c r="J131" s="20">
        <v>24</v>
      </c>
      <c r="K131" s="20">
        <v>13000</v>
      </c>
      <c r="L131" s="32">
        <v>48.65456727163642</v>
      </c>
      <c r="M131" s="29">
        <v>5850</v>
      </c>
      <c r="N131" s="20">
        <v>60</v>
      </c>
      <c r="O131" s="27" t="s">
        <v>42</v>
      </c>
    </row>
    <row r="132" spans="1:15" ht="15.75" customHeight="1">
      <c r="A132" s="15">
        <v>127</v>
      </c>
      <c r="B132" s="21"/>
      <c r="C132" s="47"/>
      <c r="D132" s="17">
        <v>32</v>
      </c>
      <c r="E132" s="20" t="s">
        <v>305</v>
      </c>
      <c r="F132" s="20" t="s">
        <v>306</v>
      </c>
      <c r="G132" s="20" t="s">
        <v>53</v>
      </c>
      <c r="H132" s="20" t="s">
        <v>307</v>
      </c>
      <c r="I132" s="20">
        <v>1620</v>
      </c>
      <c r="J132" s="20">
        <v>36</v>
      </c>
      <c r="K132" s="20">
        <v>13000</v>
      </c>
      <c r="L132" s="32">
        <v>37.27913604319784</v>
      </c>
      <c r="M132" s="29">
        <v>5850</v>
      </c>
      <c r="N132" s="20">
        <v>89</v>
      </c>
      <c r="O132" s="27" t="s">
        <v>42</v>
      </c>
    </row>
    <row r="133" spans="1:15" ht="29.25" customHeight="1">
      <c r="A133" s="15">
        <v>128</v>
      </c>
      <c r="B133" s="21"/>
      <c r="C133" s="47"/>
      <c r="D133" s="17">
        <v>33</v>
      </c>
      <c r="E133" s="20" t="s">
        <v>308</v>
      </c>
      <c r="F133" s="20" t="s">
        <v>309</v>
      </c>
      <c r="G133" s="20" t="s">
        <v>53</v>
      </c>
      <c r="H133" s="20" t="s">
        <v>310</v>
      </c>
      <c r="I133" s="20">
        <v>1620</v>
      </c>
      <c r="J133" s="20">
        <v>36</v>
      </c>
      <c r="K133" s="20">
        <v>13000</v>
      </c>
      <c r="L133" s="32">
        <v>48.584070796460175</v>
      </c>
      <c r="M133" s="29">
        <v>5850</v>
      </c>
      <c r="N133" s="20">
        <v>89</v>
      </c>
      <c r="O133" s="27" t="s">
        <v>42</v>
      </c>
    </row>
    <row r="134" spans="1:15" ht="15.75" customHeight="1">
      <c r="A134" s="15">
        <v>129</v>
      </c>
      <c r="B134" s="21"/>
      <c r="C134" s="47"/>
      <c r="D134" s="17">
        <v>34</v>
      </c>
      <c r="E134" s="20" t="s">
        <v>311</v>
      </c>
      <c r="F134" s="20" t="s">
        <v>312</v>
      </c>
      <c r="G134" s="20" t="s">
        <v>53</v>
      </c>
      <c r="H134" s="20" t="s">
        <v>313</v>
      </c>
      <c r="I134" s="20">
        <v>1620</v>
      </c>
      <c r="J134" s="20">
        <v>36</v>
      </c>
      <c r="K134" s="20">
        <v>13000</v>
      </c>
      <c r="L134" s="32">
        <v>49.947502624868754</v>
      </c>
      <c r="M134" s="29">
        <v>5850</v>
      </c>
      <c r="N134" s="20">
        <v>89</v>
      </c>
      <c r="O134" s="27" t="s">
        <v>42</v>
      </c>
    </row>
    <row r="135" spans="1:15" ht="15.75" customHeight="1">
      <c r="A135" s="15">
        <v>130</v>
      </c>
      <c r="B135" s="21"/>
      <c r="C135" s="47"/>
      <c r="D135" s="17">
        <v>35</v>
      </c>
      <c r="E135" s="20" t="s">
        <v>314</v>
      </c>
      <c r="F135" s="20" t="s">
        <v>315</v>
      </c>
      <c r="G135" s="20" t="s">
        <v>53</v>
      </c>
      <c r="H135" s="20" t="s">
        <v>316</v>
      </c>
      <c r="I135" s="20">
        <v>1620</v>
      </c>
      <c r="J135" s="20">
        <v>36</v>
      </c>
      <c r="K135" s="20">
        <v>13000</v>
      </c>
      <c r="L135" s="32">
        <v>49.947502624868754</v>
      </c>
      <c r="M135" s="29">
        <v>5850</v>
      </c>
      <c r="N135" s="20">
        <v>89</v>
      </c>
      <c r="O135" s="27" t="s">
        <v>42</v>
      </c>
    </row>
    <row r="136" spans="1:15" ht="15.75" customHeight="1">
      <c r="A136" s="15">
        <v>131</v>
      </c>
      <c r="B136" s="21"/>
      <c r="C136" s="47"/>
      <c r="D136" s="17">
        <v>36</v>
      </c>
      <c r="E136" s="18" t="s">
        <v>317</v>
      </c>
      <c r="F136" s="19"/>
      <c r="G136" s="20" t="s">
        <v>98</v>
      </c>
      <c r="H136" s="20" t="s">
        <v>318</v>
      </c>
      <c r="I136" s="20">
        <v>270</v>
      </c>
      <c r="J136" s="20">
        <v>6</v>
      </c>
      <c r="K136" s="20">
        <v>9233</v>
      </c>
      <c r="L136" s="20">
        <v>37</v>
      </c>
      <c r="M136" s="20">
        <v>5300</v>
      </c>
      <c r="N136" s="20">
        <v>15</v>
      </c>
      <c r="O136" s="27">
        <v>42401</v>
      </c>
    </row>
    <row r="137" spans="1:15" ht="15.75" customHeight="1">
      <c r="A137" s="15">
        <v>132</v>
      </c>
      <c r="B137" s="21"/>
      <c r="C137" s="47"/>
      <c r="D137" s="17">
        <v>37</v>
      </c>
      <c r="E137" s="58" t="s">
        <v>319</v>
      </c>
      <c r="F137" s="59"/>
      <c r="G137" s="20" t="s">
        <v>98</v>
      </c>
      <c r="H137" s="34" t="s">
        <v>320</v>
      </c>
      <c r="I137" s="20">
        <v>1620</v>
      </c>
      <c r="J137" s="20">
        <v>36</v>
      </c>
      <c r="K137" s="20">
        <v>16800</v>
      </c>
      <c r="L137" s="20">
        <v>50</v>
      </c>
      <c r="M137" s="20">
        <v>9000</v>
      </c>
      <c r="N137" s="20">
        <v>101</v>
      </c>
      <c r="O137" s="27">
        <v>42583</v>
      </c>
    </row>
    <row r="138" spans="1:15" ht="15.75" customHeight="1">
      <c r="A138" s="15">
        <v>133</v>
      </c>
      <c r="B138" s="21"/>
      <c r="C138" s="47"/>
      <c r="D138" s="17">
        <v>38</v>
      </c>
      <c r="E138" s="18" t="s">
        <v>321</v>
      </c>
      <c r="F138" s="19"/>
      <c r="G138" s="20" t="s">
        <v>98</v>
      </c>
      <c r="H138" s="20" t="s">
        <v>322</v>
      </c>
      <c r="I138" s="20">
        <v>585</v>
      </c>
      <c r="J138" s="20">
        <v>13</v>
      </c>
      <c r="K138" s="20">
        <v>15974</v>
      </c>
      <c r="L138" s="20">
        <v>53</v>
      </c>
      <c r="M138" s="20">
        <v>6000</v>
      </c>
      <c r="N138" s="20">
        <v>35</v>
      </c>
      <c r="O138" s="27">
        <v>42614</v>
      </c>
    </row>
    <row r="139" spans="1:15" ht="15.75" customHeight="1">
      <c r="A139" s="15">
        <v>134</v>
      </c>
      <c r="B139" s="21"/>
      <c r="C139" s="47"/>
      <c r="D139" s="17">
        <v>39</v>
      </c>
      <c r="E139" s="18" t="s">
        <v>323</v>
      </c>
      <c r="F139" s="19"/>
      <c r="G139" s="20" t="s">
        <v>98</v>
      </c>
      <c r="H139" s="20" t="s">
        <v>324</v>
      </c>
      <c r="I139" s="20">
        <v>1620</v>
      </c>
      <c r="J139" s="20">
        <v>36</v>
      </c>
      <c r="K139" s="20">
        <v>32369</v>
      </c>
      <c r="L139" s="20">
        <v>48</v>
      </c>
      <c r="M139" s="20">
        <v>6000</v>
      </c>
      <c r="N139" s="20">
        <v>85</v>
      </c>
      <c r="O139" s="27">
        <v>42614</v>
      </c>
    </row>
    <row r="140" spans="1:15" ht="15.75" customHeight="1">
      <c r="A140" s="15">
        <v>135</v>
      </c>
      <c r="B140" s="21"/>
      <c r="C140" s="47"/>
      <c r="D140" s="17">
        <v>40</v>
      </c>
      <c r="E140" s="18" t="s">
        <v>325</v>
      </c>
      <c r="F140" s="19"/>
      <c r="G140" s="20" t="s">
        <v>98</v>
      </c>
      <c r="H140" s="20" t="s">
        <v>326</v>
      </c>
      <c r="I140" s="20">
        <v>1620</v>
      </c>
      <c r="J140" s="20">
        <v>36</v>
      </c>
      <c r="K140" s="20">
        <v>22860</v>
      </c>
      <c r="L140" s="20">
        <v>48</v>
      </c>
      <c r="M140" s="20">
        <v>12400</v>
      </c>
      <c r="N140" s="20">
        <v>38</v>
      </c>
      <c r="O140" s="27">
        <v>42248</v>
      </c>
    </row>
    <row r="141" spans="1:15" ht="15.75" customHeight="1">
      <c r="A141" s="15">
        <v>136</v>
      </c>
      <c r="B141" s="21"/>
      <c r="C141" s="47"/>
      <c r="D141" s="17">
        <v>41</v>
      </c>
      <c r="E141" s="20" t="s">
        <v>327</v>
      </c>
      <c r="F141" s="20"/>
      <c r="G141" s="20" t="s">
        <v>118</v>
      </c>
      <c r="H141" s="24" t="s">
        <v>328</v>
      </c>
      <c r="I141" s="20">
        <v>540</v>
      </c>
      <c r="J141" s="20">
        <v>12</v>
      </c>
      <c r="K141" s="20">
        <v>7000</v>
      </c>
      <c r="L141" s="20">
        <v>20</v>
      </c>
      <c r="M141" s="20">
        <v>1750</v>
      </c>
      <c r="N141" s="20">
        <f>ROUNDUP(I141/19,)</f>
        <v>29</v>
      </c>
      <c r="O141" s="27">
        <v>42064</v>
      </c>
    </row>
    <row r="142" spans="1:15" ht="15.75" customHeight="1">
      <c r="A142" s="15">
        <v>137</v>
      </c>
      <c r="B142" s="21"/>
      <c r="C142" s="47"/>
      <c r="D142" s="17">
        <v>42</v>
      </c>
      <c r="E142" s="20" t="s">
        <v>329</v>
      </c>
      <c r="F142" s="20"/>
      <c r="G142" s="20" t="s">
        <v>118</v>
      </c>
      <c r="H142" s="24" t="s">
        <v>330</v>
      </c>
      <c r="I142" s="20">
        <v>0</v>
      </c>
      <c r="J142" s="20">
        <v>0</v>
      </c>
      <c r="K142" s="20">
        <v>6500</v>
      </c>
      <c r="L142" s="20">
        <v>40</v>
      </c>
      <c r="M142" s="20">
        <v>1625</v>
      </c>
      <c r="N142" s="20">
        <v>0</v>
      </c>
      <c r="O142" s="27">
        <v>42217</v>
      </c>
    </row>
    <row r="143" spans="1:15" ht="15.75" customHeight="1">
      <c r="A143" s="15">
        <v>138</v>
      </c>
      <c r="B143" s="21"/>
      <c r="C143" s="47"/>
      <c r="D143" s="17">
        <v>43</v>
      </c>
      <c r="E143" s="20" t="s">
        <v>331</v>
      </c>
      <c r="F143" s="20"/>
      <c r="G143" s="20" t="s">
        <v>118</v>
      </c>
      <c r="H143" s="24" t="s">
        <v>332</v>
      </c>
      <c r="I143" s="20">
        <v>0</v>
      </c>
      <c r="J143" s="20">
        <v>0</v>
      </c>
      <c r="K143" s="20">
        <v>2804.9</v>
      </c>
      <c r="L143" s="20">
        <v>30</v>
      </c>
      <c r="M143" s="20">
        <v>700</v>
      </c>
      <c r="N143" s="20">
        <v>0</v>
      </c>
      <c r="O143" s="27">
        <v>42401</v>
      </c>
    </row>
    <row r="144" spans="1:15" ht="15.75" customHeight="1">
      <c r="A144" s="15">
        <v>139</v>
      </c>
      <c r="B144" s="21"/>
      <c r="C144" s="47"/>
      <c r="D144" s="17">
        <v>44</v>
      </c>
      <c r="E144" s="20" t="s">
        <v>333</v>
      </c>
      <c r="F144" s="20"/>
      <c r="G144" s="20" t="s">
        <v>118</v>
      </c>
      <c r="H144" s="24" t="s">
        <v>334</v>
      </c>
      <c r="I144" s="20">
        <v>0</v>
      </c>
      <c r="J144" s="20">
        <v>0</v>
      </c>
      <c r="K144" s="20">
        <v>4574.14</v>
      </c>
      <c r="L144" s="20">
        <v>40</v>
      </c>
      <c r="M144" s="20">
        <v>1114</v>
      </c>
      <c r="N144" s="20">
        <v>0</v>
      </c>
      <c r="O144" s="27">
        <v>42401</v>
      </c>
    </row>
    <row r="145" spans="1:15" ht="15.75" customHeight="1">
      <c r="A145" s="15">
        <v>140</v>
      </c>
      <c r="B145" s="21"/>
      <c r="C145" s="47"/>
      <c r="D145" s="17">
        <v>45</v>
      </c>
      <c r="E145" s="20" t="s">
        <v>335</v>
      </c>
      <c r="F145" s="20"/>
      <c r="G145" s="20" t="s">
        <v>118</v>
      </c>
      <c r="H145" s="24" t="s">
        <v>336</v>
      </c>
      <c r="I145" s="20">
        <v>0</v>
      </c>
      <c r="J145" s="20">
        <v>0</v>
      </c>
      <c r="K145" s="20">
        <v>4757</v>
      </c>
      <c r="L145" s="20">
        <v>23</v>
      </c>
      <c r="M145" s="20">
        <v>1190</v>
      </c>
      <c r="N145" s="20">
        <v>0</v>
      </c>
      <c r="O145" s="27">
        <v>42401</v>
      </c>
    </row>
    <row r="146" spans="1:15" ht="15.75" customHeight="1">
      <c r="A146" s="15">
        <v>141</v>
      </c>
      <c r="B146" s="21"/>
      <c r="C146" s="47"/>
      <c r="D146" s="17">
        <v>46</v>
      </c>
      <c r="E146" s="20" t="s">
        <v>337</v>
      </c>
      <c r="F146" s="20"/>
      <c r="G146" s="20" t="s">
        <v>118</v>
      </c>
      <c r="H146" s="24" t="s">
        <v>338</v>
      </c>
      <c r="I146" s="20">
        <v>0</v>
      </c>
      <c r="J146" s="20">
        <v>0</v>
      </c>
      <c r="K146" s="20">
        <v>2056</v>
      </c>
      <c r="L146" s="20">
        <v>18</v>
      </c>
      <c r="M146" s="20">
        <v>514</v>
      </c>
      <c r="N146" s="20">
        <v>0</v>
      </c>
      <c r="O146" s="27">
        <v>42583</v>
      </c>
    </row>
    <row r="147" spans="1:15" ht="15.75" customHeight="1">
      <c r="A147" s="15">
        <v>142</v>
      </c>
      <c r="B147" s="21"/>
      <c r="C147" s="47"/>
      <c r="D147" s="17">
        <v>47</v>
      </c>
      <c r="E147" s="20" t="s">
        <v>339</v>
      </c>
      <c r="F147" s="20"/>
      <c r="G147" s="20" t="s">
        <v>118</v>
      </c>
      <c r="H147" s="24" t="s">
        <v>340</v>
      </c>
      <c r="I147" s="20">
        <v>1080</v>
      </c>
      <c r="J147" s="20">
        <v>24</v>
      </c>
      <c r="K147" s="20">
        <v>15366</v>
      </c>
      <c r="L147" s="20">
        <v>58.3</v>
      </c>
      <c r="M147" s="20">
        <v>3842</v>
      </c>
      <c r="N147" s="20">
        <f aca="true" t="shared" si="2" ref="N147:N151">ROUNDUP(I147/19,)</f>
        <v>57</v>
      </c>
      <c r="O147" s="27">
        <v>42614</v>
      </c>
    </row>
    <row r="148" spans="1:15" ht="15.75" customHeight="1">
      <c r="A148" s="15">
        <v>143</v>
      </c>
      <c r="B148" s="21"/>
      <c r="C148" s="47"/>
      <c r="D148" s="17">
        <v>48</v>
      </c>
      <c r="E148" s="20" t="s">
        <v>341</v>
      </c>
      <c r="F148" s="20"/>
      <c r="G148" s="20" t="s">
        <v>118</v>
      </c>
      <c r="H148" s="24" t="s">
        <v>342</v>
      </c>
      <c r="I148" s="20">
        <v>270</v>
      </c>
      <c r="J148" s="20">
        <v>6</v>
      </c>
      <c r="K148" s="20">
        <v>8041.6</v>
      </c>
      <c r="L148" s="20">
        <v>21</v>
      </c>
      <c r="M148" s="20">
        <v>2010.4</v>
      </c>
      <c r="N148" s="20">
        <f t="shared" si="2"/>
        <v>15</v>
      </c>
      <c r="O148" s="27">
        <v>42583</v>
      </c>
    </row>
    <row r="149" spans="1:15" ht="15.75" customHeight="1">
      <c r="A149" s="15">
        <v>144</v>
      </c>
      <c r="B149" s="21"/>
      <c r="C149" s="47"/>
      <c r="D149" s="17">
        <v>49</v>
      </c>
      <c r="E149" s="20" t="s">
        <v>343</v>
      </c>
      <c r="F149" s="20"/>
      <c r="G149" s="20" t="s">
        <v>118</v>
      </c>
      <c r="H149" s="24" t="s">
        <v>344</v>
      </c>
      <c r="I149" s="20">
        <v>1080</v>
      </c>
      <c r="J149" s="20">
        <v>24</v>
      </c>
      <c r="K149" s="20">
        <v>15000</v>
      </c>
      <c r="L149" s="20">
        <v>48</v>
      </c>
      <c r="M149" s="20">
        <v>3750</v>
      </c>
      <c r="N149" s="20">
        <f t="shared" si="2"/>
        <v>57</v>
      </c>
      <c r="O149" s="27">
        <v>42948</v>
      </c>
    </row>
    <row r="150" spans="1:15" ht="15.75" customHeight="1">
      <c r="A150" s="15">
        <v>145</v>
      </c>
      <c r="B150" s="21"/>
      <c r="C150" s="47"/>
      <c r="D150" s="17">
        <v>50</v>
      </c>
      <c r="E150" s="20" t="s">
        <v>345</v>
      </c>
      <c r="F150" s="20"/>
      <c r="G150" s="20" t="s">
        <v>118</v>
      </c>
      <c r="H150" s="24" t="s">
        <v>346</v>
      </c>
      <c r="I150" s="20">
        <v>270</v>
      </c>
      <c r="J150" s="20">
        <v>6</v>
      </c>
      <c r="K150" s="20">
        <v>8000</v>
      </c>
      <c r="L150" s="20">
        <v>50</v>
      </c>
      <c r="M150" s="20">
        <v>2000</v>
      </c>
      <c r="N150" s="20">
        <f t="shared" si="2"/>
        <v>15</v>
      </c>
      <c r="O150" s="27">
        <v>42583</v>
      </c>
    </row>
    <row r="151" spans="1:15" ht="15.75" customHeight="1">
      <c r="A151" s="15">
        <v>146</v>
      </c>
      <c r="B151" s="21"/>
      <c r="C151" s="47"/>
      <c r="D151" s="17">
        <v>51</v>
      </c>
      <c r="E151" s="20" t="s">
        <v>347</v>
      </c>
      <c r="F151" s="20"/>
      <c r="G151" s="20" t="s">
        <v>118</v>
      </c>
      <c r="H151" s="24" t="s">
        <v>348</v>
      </c>
      <c r="I151" s="20">
        <v>1080</v>
      </c>
      <c r="J151" s="20">
        <v>24</v>
      </c>
      <c r="K151" s="20">
        <v>10600</v>
      </c>
      <c r="L151" s="20">
        <v>40</v>
      </c>
      <c r="M151" s="20">
        <v>2650</v>
      </c>
      <c r="N151" s="20">
        <f t="shared" si="2"/>
        <v>57</v>
      </c>
      <c r="O151" s="27">
        <v>42948</v>
      </c>
    </row>
    <row r="152" spans="1:15" ht="15.75" customHeight="1">
      <c r="A152" s="15">
        <v>147</v>
      </c>
      <c r="B152" s="21"/>
      <c r="C152" s="47"/>
      <c r="D152" s="17">
        <v>52</v>
      </c>
      <c r="E152" s="20" t="s">
        <v>349</v>
      </c>
      <c r="F152" s="20"/>
      <c r="G152" s="20" t="s">
        <v>118</v>
      </c>
      <c r="H152" s="24" t="s">
        <v>350</v>
      </c>
      <c r="I152" s="20">
        <v>0</v>
      </c>
      <c r="J152" s="20">
        <v>0</v>
      </c>
      <c r="K152" s="20">
        <v>10600</v>
      </c>
      <c r="L152" s="20">
        <v>30</v>
      </c>
      <c r="M152" s="20">
        <v>2650</v>
      </c>
      <c r="N152" s="20">
        <v>0</v>
      </c>
      <c r="O152" s="27">
        <v>42948</v>
      </c>
    </row>
    <row r="153" spans="1:15" ht="15.75" customHeight="1">
      <c r="A153" s="15">
        <v>148</v>
      </c>
      <c r="B153" s="21"/>
      <c r="C153" s="47"/>
      <c r="D153" s="17">
        <v>53</v>
      </c>
      <c r="E153" s="20" t="s">
        <v>351</v>
      </c>
      <c r="F153" s="20"/>
      <c r="G153" s="20" t="s">
        <v>118</v>
      </c>
      <c r="H153" s="24" t="s">
        <v>352</v>
      </c>
      <c r="I153" s="20">
        <v>90</v>
      </c>
      <c r="J153" s="20">
        <v>2</v>
      </c>
      <c r="K153" s="20">
        <v>5763</v>
      </c>
      <c r="L153" s="20">
        <v>40</v>
      </c>
      <c r="M153" s="20">
        <v>1440</v>
      </c>
      <c r="N153" s="20">
        <f>ROUNDUP(I153/19,)</f>
        <v>5</v>
      </c>
      <c r="O153" s="27">
        <v>43070</v>
      </c>
    </row>
    <row r="154" spans="1:15" ht="15.75" customHeight="1">
      <c r="A154" s="15">
        <v>149</v>
      </c>
      <c r="B154" s="21"/>
      <c r="C154" s="47"/>
      <c r="D154" s="17">
        <v>54</v>
      </c>
      <c r="E154" s="20" t="s">
        <v>353</v>
      </c>
      <c r="F154" s="20"/>
      <c r="G154" s="20" t="s">
        <v>118</v>
      </c>
      <c r="H154" s="24" t="s">
        <v>354</v>
      </c>
      <c r="I154" s="20">
        <v>0</v>
      </c>
      <c r="J154" s="20">
        <v>0</v>
      </c>
      <c r="K154" s="20">
        <v>3480</v>
      </c>
      <c r="L154" s="20">
        <v>32.25</v>
      </c>
      <c r="M154" s="20">
        <v>870</v>
      </c>
      <c r="N154" s="20">
        <v>0</v>
      </c>
      <c r="O154" s="27">
        <v>42948</v>
      </c>
    </row>
    <row r="155" spans="1:15" ht="15.75" customHeight="1">
      <c r="A155" s="15">
        <v>150</v>
      </c>
      <c r="B155" s="21"/>
      <c r="C155" s="47"/>
      <c r="D155" s="17">
        <v>55</v>
      </c>
      <c r="E155" s="20" t="s">
        <v>355</v>
      </c>
      <c r="F155" s="20"/>
      <c r="G155" s="20" t="s">
        <v>118</v>
      </c>
      <c r="H155" s="24" t="s">
        <v>356</v>
      </c>
      <c r="I155" s="20">
        <v>1080</v>
      </c>
      <c r="J155" s="20">
        <v>24</v>
      </c>
      <c r="K155" s="20">
        <v>7517</v>
      </c>
      <c r="L155" s="20">
        <v>40</v>
      </c>
      <c r="M155" s="20">
        <v>2000</v>
      </c>
      <c r="N155" s="20">
        <f>ROUNDUP(I155/19,)</f>
        <v>57</v>
      </c>
      <c r="O155" s="27">
        <v>42583</v>
      </c>
    </row>
    <row r="156" spans="1:15" ht="28.5" customHeight="1">
      <c r="A156" s="15">
        <v>151</v>
      </c>
      <c r="B156" s="21"/>
      <c r="C156" s="47"/>
      <c r="D156" s="17">
        <v>56</v>
      </c>
      <c r="E156" s="20" t="s">
        <v>357</v>
      </c>
      <c r="F156" s="20"/>
      <c r="G156" s="20" t="s">
        <v>118</v>
      </c>
      <c r="H156" s="24" t="s">
        <v>358</v>
      </c>
      <c r="I156" s="20">
        <v>0</v>
      </c>
      <c r="J156" s="20">
        <v>0</v>
      </c>
      <c r="K156" s="20">
        <v>10773</v>
      </c>
      <c r="L156" s="20">
        <v>33</v>
      </c>
      <c r="M156" s="20">
        <v>2600</v>
      </c>
      <c r="N156" s="20">
        <v>0</v>
      </c>
      <c r="O156" s="27">
        <v>42583</v>
      </c>
    </row>
    <row r="157" spans="1:15" ht="15.75" customHeight="1">
      <c r="A157" s="15">
        <v>152</v>
      </c>
      <c r="B157" s="21"/>
      <c r="C157" s="47"/>
      <c r="D157" s="17">
        <v>57</v>
      </c>
      <c r="E157" s="20" t="s">
        <v>359</v>
      </c>
      <c r="F157" s="20"/>
      <c r="G157" s="20" t="s">
        <v>118</v>
      </c>
      <c r="H157" s="24" t="s">
        <v>360</v>
      </c>
      <c r="I157" s="20">
        <v>540</v>
      </c>
      <c r="J157" s="20">
        <v>12</v>
      </c>
      <c r="K157" s="20">
        <v>6000</v>
      </c>
      <c r="L157" s="20">
        <v>15</v>
      </c>
      <c r="M157" s="20">
        <v>1500</v>
      </c>
      <c r="N157" s="20">
        <f aca="true" t="shared" si="3" ref="N157:N165">ROUNDUP(I157/19,)</f>
        <v>29</v>
      </c>
      <c r="O157" s="27">
        <v>42248</v>
      </c>
    </row>
    <row r="158" spans="1:15" ht="15.75" customHeight="1">
      <c r="A158" s="15">
        <v>153</v>
      </c>
      <c r="B158" s="21"/>
      <c r="C158" s="47"/>
      <c r="D158" s="17">
        <v>58</v>
      </c>
      <c r="E158" s="20" t="s">
        <v>361</v>
      </c>
      <c r="F158" s="20"/>
      <c r="G158" s="20" t="s">
        <v>118</v>
      </c>
      <c r="H158" s="24" t="s">
        <v>362</v>
      </c>
      <c r="I158" s="20">
        <v>1080</v>
      </c>
      <c r="J158" s="20">
        <v>24</v>
      </c>
      <c r="K158" s="20">
        <v>7517</v>
      </c>
      <c r="L158" s="20">
        <v>20</v>
      </c>
      <c r="M158" s="20">
        <v>1879.25</v>
      </c>
      <c r="N158" s="20">
        <f t="shared" si="3"/>
        <v>57</v>
      </c>
      <c r="O158" s="27">
        <v>42248</v>
      </c>
    </row>
    <row r="159" spans="1:15" ht="15.75" customHeight="1">
      <c r="A159" s="15">
        <v>154</v>
      </c>
      <c r="B159" s="21"/>
      <c r="C159" s="47"/>
      <c r="D159" s="17">
        <v>59</v>
      </c>
      <c r="E159" s="20" t="s">
        <v>363</v>
      </c>
      <c r="F159" s="20"/>
      <c r="G159" s="20" t="s">
        <v>118</v>
      </c>
      <c r="H159" s="24" t="s">
        <v>364</v>
      </c>
      <c r="I159" s="20">
        <v>900</v>
      </c>
      <c r="J159" s="20">
        <v>20</v>
      </c>
      <c r="K159" s="20">
        <v>6550</v>
      </c>
      <c r="L159" s="20">
        <v>30</v>
      </c>
      <c r="M159" s="20">
        <v>1637.5</v>
      </c>
      <c r="N159" s="20">
        <f t="shared" si="3"/>
        <v>48</v>
      </c>
      <c r="O159" s="27">
        <v>42217</v>
      </c>
    </row>
    <row r="160" spans="1:15" ht="15.75" customHeight="1">
      <c r="A160" s="15">
        <v>155</v>
      </c>
      <c r="B160" s="21"/>
      <c r="C160" s="47"/>
      <c r="D160" s="17">
        <v>60</v>
      </c>
      <c r="E160" s="20" t="s">
        <v>365</v>
      </c>
      <c r="F160" s="20"/>
      <c r="G160" s="20" t="s">
        <v>118</v>
      </c>
      <c r="H160" s="24" t="s">
        <v>366</v>
      </c>
      <c r="I160" s="20">
        <v>1620</v>
      </c>
      <c r="J160" s="20">
        <v>36</v>
      </c>
      <c r="K160" s="20">
        <v>41000</v>
      </c>
      <c r="L160" s="20">
        <v>47.2</v>
      </c>
      <c r="M160" s="20">
        <v>16000</v>
      </c>
      <c r="N160" s="20">
        <f t="shared" si="3"/>
        <v>86</v>
      </c>
      <c r="O160" s="27">
        <v>42583</v>
      </c>
    </row>
    <row r="161" spans="1:15" ht="15.75" customHeight="1">
      <c r="A161" s="15">
        <v>156</v>
      </c>
      <c r="B161" s="21"/>
      <c r="C161" s="47"/>
      <c r="D161" s="17">
        <v>61</v>
      </c>
      <c r="E161" s="20" t="s">
        <v>367</v>
      </c>
      <c r="F161" s="20"/>
      <c r="G161" s="20" t="s">
        <v>118</v>
      </c>
      <c r="H161" s="24" t="s">
        <v>368</v>
      </c>
      <c r="I161" s="20">
        <v>1080</v>
      </c>
      <c r="J161" s="20">
        <v>24</v>
      </c>
      <c r="K161" s="20">
        <v>10773</v>
      </c>
      <c r="L161" s="20">
        <v>30</v>
      </c>
      <c r="M161" s="20">
        <v>3693.25</v>
      </c>
      <c r="N161" s="20">
        <f t="shared" si="3"/>
        <v>57</v>
      </c>
      <c r="O161" s="27">
        <v>42583</v>
      </c>
    </row>
    <row r="162" spans="1:15" ht="15.75" customHeight="1">
      <c r="A162" s="15">
        <v>157</v>
      </c>
      <c r="B162" s="21" t="s">
        <v>228</v>
      </c>
      <c r="C162" s="47" t="s">
        <v>17</v>
      </c>
      <c r="D162" s="17">
        <v>62</v>
      </c>
      <c r="E162" s="20" t="s">
        <v>369</v>
      </c>
      <c r="F162" s="20"/>
      <c r="G162" s="20" t="s">
        <v>118</v>
      </c>
      <c r="H162" s="24" t="s">
        <v>370</v>
      </c>
      <c r="I162" s="20">
        <v>990</v>
      </c>
      <c r="J162" s="20">
        <v>22</v>
      </c>
      <c r="K162" s="20">
        <v>9390</v>
      </c>
      <c r="L162" s="20">
        <v>50</v>
      </c>
      <c r="M162" s="20">
        <v>2347.5</v>
      </c>
      <c r="N162" s="20">
        <f t="shared" si="3"/>
        <v>53</v>
      </c>
      <c r="O162" s="27">
        <v>42583</v>
      </c>
    </row>
    <row r="163" spans="1:15" ht="15.75" customHeight="1">
      <c r="A163" s="15">
        <v>158</v>
      </c>
      <c r="B163" s="21"/>
      <c r="C163" s="47"/>
      <c r="D163" s="17">
        <v>63</v>
      </c>
      <c r="E163" s="20" t="s">
        <v>371</v>
      </c>
      <c r="F163" s="20"/>
      <c r="G163" s="20" t="s">
        <v>118</v>
      </c>
      <c r="H163" s="24" t="s">
        <v>372</v>
      </c>
      <c r="I163" s="20">
        <v>1080</v>
      </c>
      <c r="J163" s="20">
        <v>24</v>
      </c>
      <c r="K163" s="20">
        <v>11000</v>
      </c>
      <c r="L163" s="20">
        <v>37</v>
      </c>
      <c r="M163" s="20">
        <v>2750</v>
      </c>
      <c r="N163" s="20">
        <f t="shared" si="3"/>
        <v>57</v>
      </c>
      <c r="O163" s="27">
        <v>42979</v>
      </c>
    </row>
    <row r="164" spans="1:15" ht="15.75" customHeight="1">
      <c r="A164" s="15">
        <v>159</v>
      </c>
      <c r="B164" s="21"/>
      <c r="C164" s="47"/>
      <c r="D164" s="17">
        <v>64</v>
      </c>
      <c r="E164" s="20" t="s">
        <v>373</v>
      </c>
      <c r="F164" s="20"/>
      <c r="G164" s="20" t="s">
        <v>118</v>
      </c>
      <c r="H164" s="24" t="s">
        <v>374</v>
      </c>
      <c r="I164" s="20">
        <v>1620</v>
      </c>
      <c r="J164" s="20">
        <v>36</v>
      </c>
      <c r="K164" s="20">
        <v>10773</v>
      </c>
      <c r="L164" s="20">
        <v>40</v>
      </c>
      <c r="M164" s="20">
        <v>2600</v>
      </c>
      <c r="N164" s="20">
        <f t="shared" si="3"/>
        <v>86</v>
      </c>
      <c r="O164" s="27">
        <v>42217</v>
      </c>
    </row>
    <row r="165" spans="1:15" ht="15.75" customHeight="1">
      <c r="A165" s="15">
        <v>160</v>
      </c>
      <c r="B165" s="21"/>
      <c r="C165" s="47"/>
      <c r="D165" s="17">
        <v>65</v>
      </c>
      <c r="E165" s="20" t="s">
        <v>375</v>
      </c>
      <c r="F165" s="20"/>
      <c r="G165" s="20" t="s">
        <v>118</v>
      </c>
      <c r="H165" s="24" t="s">
        <v>376</v>
      </c>
      <c r="I165" s="20">
        <v>1080</v>
      </c>
      <c r="J165" s="20">
        <v>24</v>
      </c>
      <c r="K165" s="20">
        <v>7500</v>
      </c>
      <c r="L165" s="20">
        <v>20</v>
      </c>
      <c r="M165" s="20">
        <v>6000</v>
      </c>
      <c r="N165" s="20">
        <f t="shared" si="3"/>
        <v>57</v>
      </c>
      <c r="O165" s="27">
        <v>42614</v>
      </c>
    </row>
    <row r="166" spans="1:15" ht="15.75" customHeight="1">
      <c r="A166" s="15">
        <v>161</v>
      </c>
      <c r="B166" s="21"/>
      <c r="C166" s="47"/>
      <c r="D166" s="17">
        <v>66</v>
      </c>
      <c r="E166" s="20" t="s">
        <v>377</v>
      </c>
      <c r="F166" s="20"/>
      <c r="G166" s="20" t="s">
        <v>137</v>
      </c>
      <c r="H166" s="20" t="s">
        <v>146</v>
      </c>
      <c r="I166" s="20">
        <v>450</v>
      </c>
      <c r="J166" s="20">
        <v>10</v>
      </c>
      <c r="K166" s="20">
        <v>8700</v>
      </c>
      <c r="L166" s="20">
        <v>32</v>
      </c>
      <c r="M166" s="20">
        <v>2000</v>
      </c>
      <c r="N166" s="20">
        <v>23</v>
      </c>
      <c r="O166" s="27" t="s">
        <v>378</v>
      </c>
    </row>
    <row r="167" spans="1:15" ht="15.75" customHeight="1">
      <c r="A167" s="15">
        <v>162</v>
      </c>
      <c r="B167" s="21"/>
      <c r="C167" s="47"/>
      <c r="D167" s="17">
        <v>67</v>
      </c>
      <c r="E167" s="20" t="s">
        <v>379</v>
      </c>
      <c r="F167" s="20"/>
      <c r="G167" s="20" t="s">
        <v>137</v>
      </c>
      <c r="H167" s="20" t="s">
        <v>380</v>
      </c>
      <c r="I167" s="20">
        <v>180</v>
      </c>
      <c r="J167" s="20">
        <v>4</v>
      </c>
      <c r="K167" s="20">
        <v>4000</v>
      </c>
      <c r="L167" s="20">
        <v>30</v>
      </c>
      <c r="M167" s="20">
        <v>800</v>
      </c>
      <c r="N167" s="20">
        <v>9</v>
      </c>
      <c r="O167" s="27">
        <v>42156</v>
      </c>
    </row>
    <row r="168" spans="1:15" ht="15.75" customHeight="1">
      <c r="A168" s="15">
        <v>163</v>
      </c>
      <c r="B168" s="21"/>
      <c r="C168" s="47"/>
      <c r="D168" s="17">
        <v>68</v>
      </c>
      <c r="E168" s="20" t="s">
        <v>381</v>
      </c>
      <c r="F168" s="20"/>
      <c r="G168" s="20" t="s">
        <v>137</v>
      </c>
      <c r="H168" s="20" t="s">
        <v>382</v>
      </c>
      <c r="I168" s="20">
        <v>1620</v>
      </c>
      <c r="J168" s="20">
        <v>36</v>
      </c>
      <c r="K168" s="20">
        <v>20537</v>
      </c>
      <c r="L168" s="20">
        <v>46</v>
      </c>
      <c r="M168" s="20">
        <v>6435</v>
      </c>
      <c r="N168" s="20">
        <v>85</v>
      </c>
      <c r="O168" s="27">
        <v>42156</v>
      </c>
    </row>
    <row r="169" spans="1:15" ht="15.75" customHeight="1">
      <c r="A169" s="15">
        <v>164</v>
      </c>
      <c r="B169" s="21"/>
      <c r="C169" s="47"/>
      <c r="D169" s="17">
        <v>69</v>
      </c>
      <c r="E169" s="20" t="s">
        <v>383</v>
      </c>
      <c r="F169" s="20"/>
      <c r="G169" s="20" t="s">
        <v>137</v>
      </c>
      <c r="H169" s="20" t="s">
        <v>384</v>
      </c>
      <c r="I169" s="20">
        <v>270</v>
      </c>
      <c r="J169" s="20">
        <v>6</v>
      </c>
      <c r="K169" s="20">
        <v>9500</v>
      </c>
      <c r="L169" s="20">
        <v>28</v>
      </c>
      <c r="M169" s="20">
        <v>1976</v>
      </c>
      <c r="N169" s="20">
        <v>14</v>
      </c>
      <c r="O169" s="27">
        <v>42522</v>
      </c>
    </row>
    <row r="170" spans="1:15" ht="15.75" customHeight="1">
      <c r="A170" s="15">
        <v>165</v>
      </c>
      <c r="B170" s="21"/>
      <c r="C170" s="47"/>
      <c r="D170" s="17">
        <v>70</v>
      </c>
      <c r="E170" s="20" t="s">
        <v>385</v>
      </c>
      <c r="F170" s="20"/>
      <c r="G170" s="20" t="s">
        <v>137</v>
      </c>
      <c r="H170" s="20" t="s">
        <v>386</v>
      </c>
      <c r="I170" s="20">
        <v>2160</v>
      </c>
      <c r="J170" s="20">
        <v>48</v>
      </c>
      <c r="K170" s="20">
        <v>26000</v>
      </c>
      <c r="L170" s="20">
        <v>66</v>
      </c>
      <c r="M170" s="20">
        <v>10726</v>
      </c>
      <c r="N170" s="20">
        <v>71</v>
      </c>
      <c r="O170" s="27">
        <v>42522</v>
      </c>
    </row>
    <row r="171" spans="1:15" ht="15.75" customHeight="1">
      <c r="A171" s="15">
        <v>166</v>
      </c>
      <c r="B171" s="21"/>
      <c r="C171" s="47"/>
      <c r="D171" s="17">
        <v>71</v>
      </c>
      <c r="E171" s="20" t="s">
        <v>387</v>
      </c>
      <c r="F171" s="20"/>
      <c r="G171" s="20" t="s">
        <v>137</v>
      </c>
      <c r="H171" s="20" t="s">
        <v>388</v>
      </c>
      <c r="I171" s="20">
        <v>630</v>
      </c>
      <c r="J171" s="20">
        <v>14</v>
      </c>
      <c r="K171" s="20">
        <v>23119</v>
      </c>
      <c r="L171" s="20">
        <v>35</v>
      </c>
      <c r="M171" s="20">
        <v>14200</v>
      </c>
      <c r="N171" s="20">
        <v>33</v>
      </c>
      <c r="O171" s="27">
        <v>42979</v>
      </c>
    </row>
    <row r="172" spans="1:15" ht="15.75" customHeight="1">
      <c r="A172" s="15">
        <v>167</v>
      </c>
      <c r="B172" s="21"/>
      <c r="C172" s="47"/>
      <c r="D172" s="17">
        <v>72</v>
      </c>
      <c r="E172" s="20" t="s">
        <v>389</v>
      </c>
      <c r="F172" s="20"/>
      <c r="G172" s="20" t="s">
        <v>137</v>
      </c>
      <c r="H172" s="20" t="s">
        <v>380</v>
      </c>
      <c r="I172" s="20">
        <v>360</v>
      </c>
      <c r="J172" s="20">
        <v>8</v>
      </c>
      <c r="K172" s="20">
        <v>10900</v>
      </c>
      <c r="L172" s="20">
        <v>45</v>
      </c>
      <c r="M172" s="20">
        <v>3000</v>
      </c>
      <c r="N172" s="20">
        <v>18</v>
      </c>
      <c r="O172" s="27">
        <v>42979</v>
      </c>
    </row>
    <row r="173" spans="1:15" ht="15.75" customHeight="1">
      <c r="A173" s="15">
        <v>168</v>
      </c>
      <c r="B173" s="21"/>
      <c r="C173" s="47"/>
      <c r="D173" s="17">
        <v>73</v>
      </c>
      <c r="E173" s="20" t="s">
        <v>390</v>
      </c>
      <c r="F173" s="20"/>
      <c r="G173" s="20" t="s">
        <v>137</v>
      </c>
      <c r="H173" s="20" t="s">
        <v>391</v>
      </c>
      <c r="I173" s="20">
        <v>1620</v>
      </c>
      <c r="J173" s="20">
        <v>36</v>
      </c>
      <c r="K173" s="20">
        <v>26600</v>
      </c>
      <c r="L173" s="20">
        <v>52</v>
      </c>
      <c r="M173" s="20">
        <v>12600</v>
      </c>
      <c r="N173" s="20">
        <v>85</v>
      </c>
      <c r="O173" s="27">
        <v>42887</v>
      </c>
    </row>
    <row r="174" spans="1:15" ht="15.75" customHeight="1">
      <c r="A174" s="15">
        <v>169</v>
      </c>
      <c r="B174" s="21"/>
      <c r="C174" s="47"/>
      <c r="D174" s="17">
        <v>74</v>
      </c>
      <c r="E174" s="20" t="s">
        <v>392</v>
      </c>
      <c r="F174" s="20"/>
      <c r="G174" s="20" t="s">
        <v>137</v>
      </c>
      <c r="H174" s="20" t="s">
        <v>152</v>
      </c>
      <c r="I174" s="20">
        <v>225</v>
      </c>
      <c r="J174" s="20">
        <v>5</v>
      </c>
      <c r="K174" s="20">
        <v>15823</v>
      </c>
      <c r="L174" s="20">
        <v>51</v>
      </c>
      <c r="M174" s="20">
        <v>2825</v>
      </c>
      <c r="N174" s="20">
        <v>12</v>
      </c>
      <c r="O174" s="27">
        <v>42887</v>
      </c>
    </row>
    <row r="175" spans="1:15" ht="15.75" customHeight="1">
      <c r="A175" s="15">
        <v>170</v>
      </c>
      <c r="B175" s="21"/>
      <c r="C175" s="47"/>
      <c r="D175" s="17">
        <v>75</v>
      </c>
      <c r="E175" s="20" t="s">
        <v>393</v>
      </c>
      <c r="F175" s="20"/>
      <c r="G175" s="20" t="s">
        <v>137</v>
      </c>
      <c r="H175" s="20" t="s">
        <v>394</v>
      </c>
      <c r="I175" s="20">
        <v>360</v>
      </c>
      <c r="J175" s="20">
        <v>8</v>
      </c>
      <c r="K175" s="20">
        <v>8000</v>
      </c>
      <c r="L175" s="20">
        <v>36</v>
      </c>
      <c r="M175" s="20">
        <v>1600</v>
      </c>
      <c r="N175" s="20">
        <v>19</v>
      </c>
      <c r="O175" s="27" t="s">
        <v>395</v>
      </c>
    </row>
    <row r="176" spans="1:15" ht="27.75" customHeight="1">
      <c r="A176" s="15">
        <v>171</v>
      </c>
      <c r="B176" s="21"/>
      <c r="C176" s="47"/>
      <c r="D176" s="17">
        <v>76</v>
      </c>
      <c r="E176" s="60" t="s">
        <v>396</v>
      </c>
      <c r="F176" s="19"/>
      <c r="G176" s="20" t="s">
        <v>163</v>
      </c>
      <c r="H176" s="20" t="s">
        <v>397</v>
      </c>
      <c r="I176" s="20">
        <v>540</v>
      </c>
      <c r="J176" s="20">
        <v>12</v>
      </c>
      <c r="K176" s="20">
        <v>28000</v>
      </c>
      <c r="L176" s="20">
        <v>60</v>
      </c>
      <c r="M176" s="20">
        <v>10000</v>
      </c>
      <c r="N176" s="20">
        <v>28</v>
      </c>
      <c r="O176" s="27">
        <v>42248</v>
      </c>
    </row>
    <row r="177" spans="1:15" ht="27.75" customHeight="1">
      <c r="A177" s="15">
        <v>172</v>
      </c>
      <c r="B177" s="21"/>
      <c r="C177" s="47"/>
      <c r="D177" s="17">
        <v>77</v>
      </c>
      <c r="E177" s="18" t="s">
        <v>398</v>
      </c>
      <c r="F177" s="19"/>
      <c r="G177" s="20" t="s">
        <v>163</v>
      </c>
      <c r="H177" s="20" t="s">
        <v>399</v>
      </c>
      <c r="I177" s="20">
        <v>765</v>
      </c>
      <c r="J177" s="20">
        <v>17</v>
      </c>
      <c r="K177" s="20">
        <v>20629</v>
      </c>
      <c r="L177" s="20">
        <v>30.6</v>
      </c>
      <c r="M177" s="20">
        <v>6000</v>
      </c>
      <c r="N177" s="20">
        <v>40</v>
      </c>
      <c r="O177" s="27">
        <v>42614</v>
      </c>
    </row>
    <row r="178" spans="1:15" ht="25.5" customHeight="1">
      <c r="A178" s="15">
        <v>173</v>
      </c>
      <c r="B178" s="21"/>
      <c r="C178" s="47"/>
      <c r="D178" s="17">
        <v>78</v>
      </c>
      <c r="E178" s="60" t="s">
        <v>400</v>
      </c>
      <c r="F178" s="19"/>
      <c r="G178" s="20" t="s">
        <v>163</v>
      </c>
      <c r="H178" s="20" t="s">
        <v>401</v>
      </c>
      <c r="I178" s="20">
        <v>1350</v>
      </c>
      <c r="J178" s="20">
        <v>30</v>
      </c>
      <c r="K178" s="20">
        <v>32650</v>
      </c>
      <c r="L178" s="20">
        <v>50</v>
      </c>
      <c r="M178" s="20">
        <v>15000</v>
      </c>
      <c r="N178" s="20">
        <v>71</v>
      </c>
      <c r="O178" s="27">
        <v>42614</v>
      </c>
    </row>
    <row r="179" spans="1:15" ht="15.75" customHeight="1">
      <c r="A179" s="15">
        <v>174</v>
      </c>
      <c r="B179" s="21"/>
      <c r="C179" s="47"/>
      <c r="D179" s="17">
        <v>79</v>
      </c>
      <c r="E179" s="60" t="s">
        <v>402</v>
      </c>
      <c r="F179" s="19"/>
      <c r="G179" s="20" t="s">
        <v>163</v>
      </c>
      <c r="H179" s="20" t="s">
        <v>403</v>
      </c>
      <c r="I179" s="20">
        <v>1080</v>
      </c>
      <c r="J179" s="20">
        <v>24</v>
      </c>
      <c r="K179" s="20">
        <v>6663</v>
      </c>
      <c r="L179" s="20">
        <v>33.6</v>
      </c>
      <c r="M179" s="20">
        <v>6000</v>
      </c>
      <c r="N179" s="20">
        <v>57</v>
      </c>
      <c r="O179" s="27">
        <v>43070</v>
      </c>
    </row>
    <row r="180" spans="1:15" ht="26.25" customHeight="1">
      <c r="A180" s="15">
        <v>175</v>
      </c>
      <c r="B180" s="21"/>
      <c r="C180" s="47"/>
      <c r="D180" s="17">
        <v>80</v>
      </c>
      <c r="E180" s="60" t="s">
        <v>404</v>
      </c>
      <c r="F180" s="19"/>
      <c r="G180" s="20" t="s">
        <v>163</v>
      </c>
      <c r="H180" s="20" t="s">
        <v>405</v>
      </c>
      <c r="I180" s="20">
        <v>1350</v>
      </c>
      <c r="J180" s="20">
        <v>30</v>
      </c>
      <c r="K180" s="20">
        <v>20000</v>
      </c>
      <c r="L180" s="20">
        <v>38.7</v>
      </c>
      <c r="M180" s="20">
        <v>7200</v>
      </c>
      <c r="N180" s="20">
        <v>71</v>
      </c>
      <c r="O180" s="27">
        <v>42979</v>
      </c>
    </row>
    <row r="181" spans="1:15" ht="25.5" customHeight="1">
      <c r="A181" s="15">
        <v>176</v>
      </c>
      <c r="B181" s="21"/>
      <c r="C181" s="47"/>
      <c r="D181" s="17">
        <v>81</v>
      </c>
      <c r="E181" s="61" t="s">
        <v>406</v>
      </c>
      <c r="F181" s="62"/>
      <c r="G181" s="20" t="s">
        <v>163</v>
      </c>
      <c r="H181" s="20" t="s">
        <v>407</v>
      </c>
      <c r="I181" s="20">
        <v>1350</v>
      </c>
      <c r="J181" s="20">
        <v>30</v>
      </c>
      <c r="K181" s="20">
        <v>20000</v>
      </c>
      <c r="L181" s="20">
        <v>38.7</v>
      </c>
      <c r="M181" s="20">
        <v>7200</v>
      </c>
      <c r="N181" s="20">
        <v>71</v>
      </c>
      <c r="O181" s="27">
        <v>42979</v>
      </c>
    </row>
    <row r="182" spans="1:15" ht="15.75" customHeight="1">
      <c r="A182" s="15">
        <v>177</v>
      </c>
      <c r="B182" s="21"/>
      <c r="C182" s="47"/>
      <c r="D182" s="17">
        <v>82</v>
      </c>
      <c r="E182" s="20" t="s">
        <v>408</v>
      </c>
      <c r="F182" s="20"/>
      <c r="G182" s="20" t="s">
        <v>163</v>
      </c>
      <c r="H182" s="19" t="s">
        <v>409</v>
      </c>
      <c r="I182" s="20">
        <v>1350</v>
      </c>
      <c r="J182" s="20">
        <v>30</v>
      </c>
      <c r="K182" s="20">
        <v>20000</v>
      </c>
      <c r="L182" s="20">
        <v>38.7</v>
      </c>
      <c r="M182" s="20">
        <v>7200</v>
      </c>
      <c r="N182" s="20">
        <v>71</v>
      </c>
      <c r="O182" s="27">
        <v>42979</v>
      </c>
    </row>
    <row r="183" spans="1:15" ht="15.75" customHeight="1">
      <c r="A183" s="15">
        <v>178</v>
      </c>
      <c r="B183" s="21"/>
      <c r="C183" s="47"/>
      <c r="D183" s="17">
        <v>83</v>
      </c>
      <c r="E183" s="18" t="s">
        <v>410</v>
      </c>
      <c r="F183" s="19"/>
      <c r="G183" s="20" t="s">
        <v>166</v>
      </c>
      <c r="H183" s="20" t="s">
        <v>411</v>
      </c>
      <c r="I183" s="20">
        <v>1350</v>
      </c>
      <c r="J183" s="20">
        <v>30</v>
      </c>
      <c r="K183" s="20">
        <v>13500</v>
      </c>
      <c r="L183" s="20">
        <v>35</v>
      </c>
      <c r="M183" s="20">
        <v>7000</v>
      </c>
      <c r="N183" s="20">
        <v>71</v>
      </c>
      <c r="O183" s="27">
        <v>43070</v>
      </c>
    </row>
    <row r="184" spans="1:15" ht="15.75" customHeight="1">
      <c r="A184" s="15">
        <v>179</v>
      </c>
      <c r="B184" s="21"/>
      <c r="C184" s="44"/>
      <c r="D184" s="17">
        <v>84</v>
      </c>
      <c r="E184" s="18" t="s">
        <v>412</v>
      </c>
      <c r="F184" s="19"/>
      <c r="G184" s="20" t="s">
        <v>413</v>
      </c>
      <c r="H184" s="20" t="s">
        <v>414</v>
      </c>
      <c r="I184" s="20">
        <v>1440</v>
      </c>
      <c r="J184" s="20">
        <v>36</v>
      </c>
      <c r="K184" s="20">
        <v>17000</v>
      </c>
      <c r="L184" s="20">
        <v>55</v>
      </c>
      <c r="M184" s="20">
        <v>10000</v>
      </c>
      <c r="N184" s="20">
        <v>85</v>
      </c>
      <c r="O184" s="27">
        <v>42948</v>
      </c>
    </row>
    <row r="185" spans="1:15" ht="15.75" customHeight="1">
      <c r="A185" s="15">
        <v>180</v>
      </c>
      <c r="B185" s="21"/>
      <c r="C185" s="42" t="s">
        <v>174</v>
      </c>
      <c r="D185" s="17">
        <v>1</v>
      </c>
      <c r="E185" s="18" t="s">
        <v>415</v>
      </c>
      <c r="F185" s="19"/>
      <c r="G185" s="20" t="s">
        <v>28</v>
      </c>
      <c r="H185" s="20" t="s">
        <v>416</v>
      </c>
      <c r="I185" s="20">
        <f aca="true" t="shared" si="4" ref="I185:I189">J185*50</f>
        <v>1500</v>
      </c>
      <c r="J185" s="20">
        <v>30</v>
      </c>
      <c r="K185" s="20">
        <v>12000</v>
      </c>
      <c r="L185" s="20">
        <v>27.45</v>
      </c>
      <c r="M185" s="20">
        <v>8476</v>
      </c>
      <c r="N185" s="20">
        <v>134</v>
      </c>
      <c r="O185" s="27">
        <v>42339</v>
      </c>
    </row>
    <row r="186" spans="1:15" ht="15.75" customHeight="1">
      <c r="A186" s="15">
        <v>181</v>
      </c>
      <c r="B186" s="21"/>
      <c r="C186" s="47"/>
      <c r="D186" s="17">
        <v>2</v>
      </c>
      <c r="E186" s="18" t="s">
        <v>417</v>
      </c>
      <c r="F186" s="19"/>
      <c r="G186" s="20" t="s">
        <v>28</v>
      </c>
      <c r="H186" s="20" t="s">
        <v>418</v>
      </c>
      <c r="I186" s="20">
        <f t="shared" si="4"/>
        <v>1200</v>
      </c>
      <c r="J186" s="20">
        <v>24</v>
      </c>
      <c r="K186" s="20">
        <v>12000</v>
      </c>
      <c r="L186" s="20">
        <v>27.45</v>
      </c>
      <c r="M186" s="20">
        <v>8476</v>
      </c>
      <c r="N186" s="20">
        <v>89</v>
      </c>
      <c r="O186" s="27">
        <v>42705</v>
      </c>
    </row>
    <row r="187" spans="1:15" ht="15.75" customHeight="1">
      <c r="A187" s="15">
        <v>182</v>
      </c>
      <c r="B187" s="21"/>
      <c r="C187" s="47"/>
      <c r="D187" s="17">
        <v>3</v>
      </c>
      <c r="E187" s="18" t="s">
        <v>419</v>
      </c>
      <c r="F187" s="19"/>
      <c r="G187" s="20" t="s">
        <v>28</v>
      </c>
      <c r="H187" s="20" t="s">
        <v>420</v>
      </c>
      <c r="I187" s="20">
        <f t="shared" si="4"/>
        <v>1800</v>
      </c>
      <c r="J187" s="20">
        <v>36</v>
      </c>
      <c r="K187" s="20">
        <v>13857</v>
      </c>
      <c r="L187" s="20">
        <v>31.7</v>
      </c>
      <c r="M187" s="20">
        <v>9788</v>
      </c>
      <c r="N187" s="20">
        <v>134</v>
      </c>
      <c r="O187" s="27">
        <v>42705</v>
      </c>
    </row>
    <row r="188" spans="1:15" ht="15.75" customHeight="1">
      <c r="A188" s="15">
        <v>183</v>
      </c>
      <c r="B188" s="21"/>
      <c r="C188" s="47"/>
      <c r="D188" s="17">
        <v>4</v>
      </c>
      <c r="E188" s="18" t="s">
        <v>421</v>
      </c>
      <c r="F188" s="19"/>
      <c r="G188" s="20" t="s">
        <v>28</v>
      </c>
      <c r="H188" s="20" t="s">
        <v>422</v>
      </c>
      <c r="I188" s="20">
        <f t="shared" si="4"/>
        <v>1800</v>
      </c>
      <c r="J188" s="20">
        <v>36</v>
      </c>
      <c r="K188" s="20">
        <v>43577.97</v>
      </c>
      <c r="L188" s="20">
        <v>69.97</v>
      </c>
      <c r="M188" s="20">
        <v>18000</v>
      </c>
      <c r="N188" s="20">
        <v>134</v>
      </c>
      <c r="O188" s="27">
        <v>43070</v>
      </c>
    </row>
    <row r="189" spans="1:15" ht="15.75" customHeight="1">
      <c r="A189" s="15">
        <v>184</v>
      </c>
      <c r="B189" s="21"/>
      <c r="C189" s="47"/>
      <c r="D189" s="17">
        <v>5</v>
      </c>
      <c r="E189" s="18" t="s">
        <v>423</v>
      </c>
      <c r="F189" s="19"/>
      <c r="G189" s="20" t="s">
        <v>28</v>
      </c>
      <c r="H189" s="20" t="s">
        <v>424</v>
      </c>
      <c r="I189" s="20">
        <f t="shared" si="4"/>
        <v>900</v>
      </c>
      <c r="J189" s="20">
        <v>18</v>
      </c>
      <c r="K189" s="20">
        <v>10211.97</v>
      </c>
      <c r="L189" s="20">
        <v>16.28</v>
      </c>
      <c r="M189" s="20">
        <v>7000</v>
      </c>
      <c r="N189" s="20">
        <v>44</v>
      </c>
      <c r="O189" s="27">
        <v>43070</v>
      </c>
    </row>
    <row r="190" spans="1:15" ht="15.75" customHeight="1">
      <c r="A190" s="15">
        <v>185</v>
      </c>
      <c r="B190" s="21"/>
      <c r="C190" s="47"/>
      <c r="D190" s="17">
        <v>6</v>
      </c>
      <c r="E190" s="18" t="s">
        <v>425</v>
      </c>
      <c r="F190" s="19"/>
      <c r="G190" s="20" t="s">
        <v>46</v>
      </c>
      <c r="H190" s="20" t="s">
        <v>426</v>
      </c>
      <c r="I190" s="20">
        <v>1200</v>
      </c>
      <c r="J190" s="20">
        <v>24</v>
      </c>
      <c r="K190" s="20">
        <v>20200</v>
      </c>
      <c r="L190" s="20">
        <v>31</v>
      </c>
      <c r="M190" s="20">
        <v>11750</v>
      </c>
      <c r="N190" s="20">
        <v>96</v>
      </c>
      <c r="O190" s="27">
        <v>42979</v>
      </c>
    </row>
    <row r="191" spans="1:15" ht="15.75" customHeight="1">
      <c r="A191" s="15">
        <v>186</v>
      </c>
      <c r="B191" s="21"/>
      <c r="C191" s="47"/>
      <c r="D191" s="17">
        <v>7</v>
      </c>
      <c r="E191" s="20" t="s">
        <v>427</v>
      </c>
      <c r="F191" s="20" t="s">
        <v>428</v>
      </c>
      <c r="G191" s="20" t="s">
        <v>53</v>
      </c>
      <c r="H191" s="20" t="s">
        <v>429</v>
      </c>
      <c r="I191" s="20">
        <v>600</v>
      </c>
      <c r="J191" s="20">
        <v>12</v>
      </c>
      <c r="K191" s="20">
        <v>21000</v>
      </c>
      <c r="L191" s="29">
        <v>100</v>
      </c>
      <c r="M191" s="20">
        <v>9450</v>
      </c>
      <c r="N191" s="31">
        <v>47</v>
      </c>
      <c r="O191" s="27" t="s">
        <v>57</v>
      </c>
    </row>
    <row r="192" spans="1:15" ht="15.75" customHeight="1">
      <c r="A192" s="15">
        <v>187</v>
      </c>
      <c r="B192" s="21" t="s">
        <v>228</v>
      </c>
      <c r="C192" s="47" t="s">
        <v>174</v>
      </c>
      <c r="D192" s="17">
        <v>8</v>
      </c>
      <c r="E192" s="20" t="s">
        <v>430</v>
      </c>
      <c r="F192" s="20" t="s">
        <v>431</v>
      </c>
      <c r="G192" s="20" t="s">
        <v>53</v>
      </c>
      <c r="H192" s="20" t="s">
        <v>432</v>
      </c>
      <c r="I192" s="20">
        <v>1200</v>
      </c>
      <c r="J192" s="20">
        <v>24</v>
      </c>
      <c r="K192" s="20">
        <v>14000</v>
      </c>
      <c r="L192" s="29">
        <v>38</v>
      </c>
      <c r="M192" s="20">
        <v>6300</v>
      </c>
      <c r="N192" s="31">
        <v>93</v>
      </c>
      <c r="O192" s="27" t="s">
        <v>57</v>
      </c>
    </row>
    <row r="193" spans="1:15" ht="15.75" customHeight="1">
      <c r="A193" s="15">
        <v>188</v>
      </c>
      <c r="B193" s="21"/>
      <c r="C193" s="47"/>
      <c r="D193" s="17">
        <v>9</v>
      </c>
      <c r="E193" s="20" t="s">
        <v>433</v>
      </c>
      <c r="F193" s="20" t="s">
        <v>434</v>
      </c>
      <c r="G193" s="20" t="s">
        <v>53</v>
      </c>
      <c r="H193" s="20" t="s">
        <v>435</v>
      </c>
      <c r="I193" s="20">
        <v>1800</v>
      </c>
      <c r="J193" s="20">
        <v>36</v>
      </c>
      <c r="K193" s="20">
        <v>21000</v>
      </c>
      <c r="L193" s="29">
        <v>70</v>
      </c>
      <c r="M193" s="20">
        <v>9450</v>
      </c>
      <c r="N193" s="31">
        <v>139</v>
      </c>
      <c r="O193" s="27" t="s">
        <v>57</v>
      </c>
    </row>
    <row r="194" spans="1:15" ht="15.75" customHeight="1">
      <c r="A194" s="15">
        <v>189</v>
      </c>
      <c r="B194" s="21"/>
      <c r="C194" s="47"/>
      <c r="D194" s="17">
        <v>10</v>
      </c>
      <c r="E194" s="20" t="s">
        <v>436</v>
      </c>
      <c r="F194" s="20" t="s">
        <v>437</v>
      </c>
      <c r="G194" s="20" t="s">
        <v>53</v>
      </c>
      <c r="H194" s="20" t="s">
        <v>438</v>
      </c>
      <c r="I194" s="20">
        <v>1800</v>
      </c>
      <c r="J194" s="20">
        <v>36</v>
      </c>
      <c r="K194" s="20">
        <v>21000</v>
      </c>
      <c r="L194" s="29">
        <v>59</v>
      </c>
      <c r="M194" s="20">
        <v>9450</v>
      </c>
      <c r="N194" s="31">
        <v>139</v>
      </c>
      <c r="O194" s="27" t="s">
        <v>57</v>
      </c>
    </row>
    <row r="195" spans="1:15" ht="15.75" customHeight="1">
      <c r="A195" s="15">
        <v>190</v>
      </c>
      <c r="B195" s="21"/>
      <c r="C195" s="47"/>
      <c r="D195" s="17">
        <v>11</v>
      </c>
      <c r="E195" s="20" t="s">
        <v>439</v>
      </c>
      <c r="F195" s="20" t="s">
        <v>440</v>
      </c>
      <c r="G195" s="20" t="s">
        <v>53</v>
      </c>
      <c r="H195" s="20" t="s">
        <v>441</v>
      </c>
      <c r="I195" s="20">
        <v>900</v>
      </c>
      <c r="J195" s="20">
        <v>18</v>
      </c>
      <c r="K195" s="20">
        <v>21000</v>
      </c>
      <c r="L195" s="29">
        <v>59</v>
      </c>
      <c r="M195" s="20">
        <v>9450</v>
      </c>
      <c r="N195" s="31">
        <v>70</v>
      </c>
      <c r="O195" s="27" t="s">
        <v>57</v>
      </c>
    </row>
    <row r="196" spans="1:15" ht="15.75" customHeight="1">
      <c r="A196" s="15">
        <v>191</v>
      </c>
      <c r="B196" s="21"/>
      <c r="C196" s="47"/>
      <c r="D196" s="17">
        <v>12</v>
      </c>
      <c r="E196" s="20" t="s">
        <v>442</v>
      </c>
      <c r="F196" s="20" t="s">
        <v>443</v>
      </c>
      <c r="G196" s="20" t="s">
        <v>53</v>
      </c>
      <c r="H196" s="20" t="s">
        <v>444</v>
      </c>
      <c r="I196" s="20">
        <v>1800</v>
      </c>
      <c r="J196" s="20">
        <v>36</v>
      </c>
      <c r="K196" s="20">
        <v>21000</v>
      </c>
      <c r="L196" s="29">
        <v>59</v>
      </c>
      <c r="M196" s="20">
        <v>9450</v>
      </c>
      <c r="N196" s="31">
        <v>139</v>
      </c>
      <c r="O196" s="27" t="s">
        <v>57</v>
      </c>
    </row>
    <row r="197" spans="1:15" ht="15.75" customHeight="1">
      <c r="A197" s="15">
        <v>192</v>
      </c>
      <c r="B197" s="21"/>
      <c r="C197" s="47"/>
      <c r="D197" s="17">
        <v>13</v>
      </c>
      <c r="E197" s="20" t="s">
        <v>445</v>
      </c>
      <c r="F197" s="20" t="s">
        <v>446</v>
      </c>
      <c r="G197" s="20" t="s">
        <v>53</v>
      </c>
      <c r="H197" s="20" t="s">
        <v>447</v>
      </c>
      <c r="I197" s="20">
        <v>1800</v>
      </c>
      <c r="J197" s="20">
        <v>36</v>
      </c>
      <c r="K197" s="20">
        <v>21000</v>
      </c>
      <c r="L197" s="29">
        <v>59</v>
      </c>
      <c r="M197" s="20">
        <v>9450</v>
      </c>
      <c r="N197" s="31">
        <v>139</v>
      </c>
      <c r="O197" s="27" t="s">
        <v>57</v>
      </c>
    </row>
    <row r="198" spans="1:15" ht="15.75" customHeight="1">
      <c r="A198" s="15">
        <v>193</v>
      </c>
      <c r="B198" s="21"/>
      <c r="C198" s="47"/>
      <c r="D198" s="17">
        <v>14</v>
      </c>
      <c r="E198" s="20" t="s">
        <v>448</v>
      </c>
      <c r="F198" s="20"/>
      <c r="G198" s="20" t="s">
        <v>53</v>
      </c>
      <c r="H198" s="20" t="s">
        <v>449</v>
      </c>
      <c r="I198" s="20">
        <v>1500</v>
      </c>
      <c r="J198" s="20">
        <v>30</v>
      </c>
      <c r="K198" s="20">
        <v>18500</v>
      </c>
      <c r="L198" s="32">
        <v>53.997300134993246</v>
      </c>
      <c r="M198" s="29">
        <v>8325</v>
      </c>
      <c r="N198" s="20">
        <v>116</v>
      </c>
      <c r="O198" s="27" t="s">
        <v>42</v>
      </c>
    </row>
    <row r="199" spans="1:15" ht="15.75" customHeight="1">
      <c r="A199" s="15">
        <v>194</v>
      </c>
      <c r="B199" s="21"/>
      <c r="C199" s="47"/>
      <c r="D199" s="17">
        <v>15</v>
      </c>
      <c r="E199" s="20" t="s">
        <v>450</v>
      </c>
      <c r="F199" s="20" t="s">
        <v>451</v>
      </c>
      <c r="G199" s="20" t="s">
        <v>53</v>
      </c>
      <c r="H199" s="20" t="s">
        <v>452</v>
      </c>
      <c r="I199" s="20">
        <v>1500</v>
      </c>
      <c r="J199" s="20">
        <v>30</v>
      </c>
      <c r="K199" s="20">
        <v>18500</v>
      </c>
      <c r="L199" s="32">
        <v>53.07784610769461</v>
      </c>
      <c r="M199" s="29">
        <v>8325</v>
      </c>
      <c r="N199" s="20">
        <v>116</v>
      </c>
      <c r="O199" s="27" t="s">
        <v>42</v>
      </c>
    </row>
    <row r="200" spans="1:15" ht="15.75" customHeight="1">
      <c r="A200" s="15">
        <v>195</v>
      </c>
      <c r="B200" s="21"/>
      <c r="C200" s="47"/>
      <c r="D200" s="17">
        <v>16</v>
      </c>
      <c r="E200" s="20" t="s">
        <v>453</v>
      </c>
      <c r="F200" s="20" t="s">
        <v>454</v>
      </c>
      <c r="G200" s="20" t="s">
        <v>53</v>
      </c>
      <c r="H200" s="20" t="s">
        <v>455</v>
      </c>
      <c r="I200" s="20">
        <v>1800</v>
      </c>
      <c r="J200" s="20">
        <v>36</v>
      </c>
      <c r="K200" s="20">
        <v>21000</v>
      </c>
      <c r="L200" s="32">
        <v>70.94645267736612</v>
      </c>
      <c r="M200" s="29">
        <v>9450</v>
      </c>
      <c r="N200" s="20">
        <v>140</v>
      </c>
      <c r="O200" s="27" t="s">
        <v>42</v>
      </c>
    </row>
    <row r="201" spans="1:15" ht="15.75" customHeight="1">
      <c r="A201" s="15">
        <v>196</v>
      </c>
      <c r="B201" s="21"/>
      <c r="C201" s="47"/>
      <c r="D201" s="17">
        <v>17</v>
      </c>
      <c r="E201" s="18" t="s">
        <v>456</v>
      </c>
      <c r="F201" s="19"/>
      <c r="G201" s="20" t="s">
        <v>98</v>
      </c>
      <c r="H201" s="20" t="s">
        <v>457</v>
      </c>
      <c r="I201" s="20">
        <v>1200</v>
      </c>
      <c r="J201" s="20">
        <v>24</v>
      </c>
      <c r="K201" s="20">
        <v>19000</v>
      </c>
      <c r="L201" s="20">
        <v>89</v>
      </c>
      <c r="M201" s="26">
        <v>135000</v>
      </c>
      <c r="N201" s="20">
        <v>16</v>
      </c>
      <c r="O201" s="27">
        <v>43070</v>
      </c>
    </row>
    <row r="202" spans="1:15" ht="15.75" customHeight="1">
      <c r="A202" s="15">
        <v>197</v>
      </c>
      <c r="B202" s="21"/>
      <c r="C202" s="47"/>
      <c r="D202" s="17">
        <v>18</v>
      </c>
      <c r="E202" s="63" t="s">
        <v>458</v>
      </c>
      <c r="F202" s="64"/>
      <c r="G202" s="20" t="s">
        <v>118</v>
      </c>
      <c r="H202" s="24" t="s">
        <v>459</v>
      </c>
      <c r="I202" s="20">
        <v>0</v>
      </c>
      <c r="J202" s="20">
        <v>0</v>
      </c>
      <c r="K202" s="20">
        <v>1524</v>
      </c>
      <c r="L202" s="20">
        <v>39</v>
      </c>
      <c r="M202" s="20">
        <v>228.6</v>
      </c>
      <c r="N202" s="20"/>
      <c r="O202" s="27">
        <v>42217</v>
      </c>
    </row>
    <row r="203" spans="1:15" ht="15.75" customHeight="1">
      <c r="A203" s="15">
        <v>198</v>
      </c>
      <c r="B203" s="21"/>
      <c r="C203" s="47"/>
      <c r="D203" s="17">
        <v>19</v>
      </c>
      <c r="E203" s="20" t="s">
        <v>460</v>
      </c>
      <c r="F203" s="20"/>
      <c r="G203" s="20" t="s">
        <v>137</v>
      </c>
      <c r="H203" s="20" t="s">
        <v>461</v>
      </c>
      <c r="I203" s="20">
        <v>1800</v>
      </c>
      <c r="J203" s="20">
        <v>36</v>
      </c>
      <c r="K203" s="20">
        <v>35000</v>
      </c>
      <c r="L203" s="20">
        <v>64</v>
      </c>
      <c r="M203" s="20">
        <v>500</v>
      </c>
      <c r="N203" s="20">
        <v>133</v>
      </c>
      <c r="O203" s="27">
        <v>42217</v>
      </c>
    </row>
    <row r="204" spans="1:15" ht="15.75" customHeight="1">
      <c r="A204" s="15">
        <v>199</v>
      </c>
      <c r="B204" s="21"/>
      <c r="C204" s="47"/>
      <c r="D204" s="17">
        <v>20</v>
      </c>
      <c r="E204" s="20" t="s">
        <v>462</v>
      </c>
      <c r="F204" s="20"/>
      <c r="G204" s="20" t="s">
        <v>137</v>
      </c>
      <c r="H204" s="20" t="s">
        <v>150</v>
      </c>
      <c r="I204" s="20">
        <v>1200</v>
      </c>
      <c r="J204" s="20">
        <v>24</v>
      </c>
      <c r="K204" s="20">
        <v>12900</v>
      </c>
      <c r="L204" s="20">
        <v>0</v>
      </c>
      <c r="M204" s="20">
        <v>4000</v>
      </c>
      <c r="N204" s="20">
        <v>89</v>
      </c>
      <c r="O204" s="27">
        <v>42583</v>
      </c>
    </row>
    <row r="205" spans="1:15" ht="15.75" customHeight="1">
      <c r="A205" s="15">
        <v>200</v>
      </c>
      <c r="B205" s="21"/>
      <c r="C205" s="47"/>
      <c r="D205" s="17">
        <v>21</v>
      </c>
      <c r="E205" s="20" t="s">
        <v>463</v>
      </c>
      <c r="F205" s="20"/>
      <c r="G205" s="20" t="s">
        <v>137</v>
      </c>
      <c r="H205" s="20" t="s">
        <v>464</v>
      </c>
      <c r="I205" s="20">
        <v>1800</v>
      </c>
      <c r="J205" s="20">
        <v>36</v>
      </c>
      <c r="K205" s="20">
        <v>25000</v>
      </c>
      <c r="L205" s="20">
        <v>70</v>
      </c>
      <c r="M205" s="20">
        <v>12000</v>
      </c>
      <c r="N205" s="20">
        <v>133</v>
      </c>
      <c r="O205" s="27">
        <v>42948</v>
      </c>
    </row>
    <row r="206" spans="1:15" ht="27.75" customHeight="1">
      <c r="A206" s="15">
        <v>201</v>
      </c>
      <c r="B206" s="21"/>
      <c r="C206" s="47"/>
      <c r="D206" s="17">
        <v>22</v>
      </c>
      <c r="E206" s="60" t="s">
        <v>465</v>
      </c>
      <c r="F206" s="19"/>
      <c r="G206" s="20" t="s">
        <v>163</v>
      </c>
      <c r="H206" s="20" t="s">
        <v>466</v>
      </c>
      <c r="I206" s="20">
        <v>1500</v>
      </c>
      <c r="J206" s="20">
        <v>30</v>
      </c>
      <c r="K206" s="20">
        <v>22000</v>
      </c>
      <c r="L206" s="20">
        <v>51</v>
      </c>
      <c r="M206" s="20">
        <v>9000</v>
      </c>
      <c r="N206" s="20">
        <v>111</v>
      </c>
      <c r="O206" s="27">
        <v>42614</v>
      </c>
    </row>
    <row r="207" spans="1:15" ht="29.25" customHeight="1">
      <c r="A207" s="15">
        <v>202</v>
      </c>
      <c r="B207" s="21"/>
      <c r="C207" s="47"/>
      <c r="D207" s="17">
        <v>23</v>
      </c>
      <c r="E207" s="60" t="s">
        <v>467</v>
      </c>
      <c r="F207" s="19"/>
      <c r="G207" s="20" t="s">
        <v>163</v>
      </c>
      <c r="H207" s="20" t="s">
        <v>407</v>
      </c>
      <c r="I207" s="20">
        <v>1500</v>
      </c>
      <c r="J207" s="20">
        <v>30</v>
      </c>
      <c r="K207" s="20">
        <v>12989</v>
      </c>
      <c r="L207" s="20">
        <v>48</v>
      </c>
      <c r="M207" s="20">
        <v>10800</v>
      </c>
      <c r="N207" s="20">
        <v>111</v>
      </c>
      <c r="O207" s="27">
        <v>42979</v>
      </c>
    </row>
    <row r="208" spans="1:15" ht="26.25" customHeight="1">
      <c r="A208" s="15">
        <v>203</v>
      </c>
      <c r="B208" s="21"/>
      <c r="C208" s="47"/>
      <c r="D208" s="17">
        <v>24</v>
      </c>
      <c r="E208" s="60" t="s">
        <v>468</v>
      </c>
      <c r="F208" s="19"/>
      <c r="G208" s="20" t="s">
        <v>163</v>
      </c>
      <c r="H208" s="20" t="s">
        <v>469</v>
      </c>
      <c r="I208" s="20">
        <v>900</v>
      </c>
      <c r="J208" s="20">
        <v>18</v>
      </c>
      <c r="K208" s="20">
        <v>3700</v>
      </c>
      <c r="L208" s="20">
        <v>35</v>
      </c>
      <c r="M208" s="20">
        <v>1000</v>
      </c>
      <c r="N208" s="20">
        <v>66</v>
      </c>
      <c r="O208" s="27">
        <v>42979</v>
      </c>
    </row>
    <row r="209" spans="1:15" ht="15.75" customHeight="1">
      <c r="A209" s="15">
        <v>204</v>
      </c>
      <c r="B209" s="21"/>
      <c r="C209" s="44"/>
      <c r="D209" s="17">
        <v>25</v>
      </c>
      <c r="E209" s="18" t="s">
        <v>470</v>
      </c>
      <c r="F209" s="19"/>
      <c r="G209" s="20" t="s">
        <v>166</v>
      </c>
      <c r="H209" s="20" t="s">
        <v>471</v>
      </c>
      <c r="I209" s="20">
        <v>2000</v>
      </c>
      <c r="J209" s="20">
        <v>40</v>
      </c>
      <c r="K209" s="20">
        <v>18940</v>
      </c>
      <c r="L209" s="20">
        <v>56.5</v>
      </c>
      <c r="M209" s="20">
        <v>11300</v>
      </c>
      <c r="N209" s="20">
        <v>148</v>
      </c>
      <c r="O209" s="27">
        <v>42705</v>
      </c>
    </row>
    <row r="210" spans="1:15" ht="15.75" customHeight="1">
      <c r="A210" s="15">
        <v>205</v>
      </c>
      <c r="B210" s="21"/>
      <c r="C210" s="42" t="s">
        <v>216</v>
      </c>
      <c r="D210" s="16">
        <v>1</v>
      </c>
      <c r="E210" s="42" t="s">
        <v>472</v>
      </c>
      <c r="F210" s="20" t="s">
        <v>218</v>
      </c>
      <c r="G210" s="42" t="s">
        <v>19</v>
      </c>
      <c r="H210" s="42" t="s">
        <v>473</v>
      </c>
      <c r="I210" s="20">
        <v>960</v>
      </c>
      <c r="J210" s="20">
        <v>24</v>
      </c>
      <c r="K210" s="42">
        <v>27657</v>
      </c>
      <c r="L210" s="42">
        <v>31</v>
      </c>
      <c r="M210" s="42">
        <v>19930</v>
      </c>
      <c r="N210" s="77">
        <v>103</v>
      </c>
      <c r="O210" s="78">
        <v>43070</v>
      </c>
    </row>
    <row r="211" spans="1:15" ht="15.75" customHeight="1">
      <c r="A211" s="15">
        <v>206</v>
      </c>
      <c r="B211" s="21"/>
      <c r="C211" s="47"/>
      <c r="D211" s="36"/>
      <c r="E211" s="44"/>
      <c r="F211" s="20" t="s">
        <v>220</v>
      </c>
      <c r="G211" s="44" t="s">
        <v>19</v>
      </c>
      <c r="H211" s="44"/>
      <c r="I211" s="20">
        <v>480</v>
      </c>
      <c r="J211" s="20">
        <v>12</v>
      </c>
      <c r="K211" s="44"/>
      <c r="L211" s="44"/>
      <c r="M211" s="44"/>
      <c r="N211" s="68"/>
      <c r="O211" s="79"/>
    </row>
    <row r="212" spans="1:15" ht="15.75" customHeight="1">
      <c r="A212" s="15">
        <v>207</v>
      </c>
      <c r="B212" s="21"/>
      <c r="C212" s="47"/>
      <c r="D212" s="16">
        <v>2</v>
      </c>
      <c r="E212" s="42" t="s">
        <v>474</v>
      </c>
      <c r="F212" s="20" t="s">
        <v>218</v>
      </c>
      <c r="G212" s="42" t="s">
        <v>28</v>
      </c>
      <c r="H212" s="65" t="s">
        <v>475</v>
      </c>
      <c r="I212" s="20">
        <f>J212*45</f>
        <v>1620</v>
      </c>
      <c r="J212" s="20">
        <v>36</v>
      </c>
      <c r="K212" s="43">
        <v>36000</v>
      </c>
      <c r="L212" s="43">
        <v>75.87</v>
      </c>
      <c r="M212" s="43">
        <v>27000</v>
      </c>
      <c r="N212" s="20">
        <v>87</v>
      </c>
      <c r="O212" s="78">
        <v>43070</v>
      </c>
    </row>
    <row r="213" spans="1:15" ht="15.75" customHeight="1">
      <c r="A213" s="15">
        <v>208</v>
      </c>
      <c r="B213" s="21"/>
      <c r="C213" s="47"/>
      <c r="D213" s="36"/>
      <c r="E213" s="44"/>
      <c r="F213" s="20" t="s">
        <v>220</v>
      </c>
      <c r="G213" s="44" t="s">
        <v>28</v>
      </c>
      <c r="H213" s="66"/>
      <c r="I213" s="20">
        <f>J213*50</f>
        <v>900</v>
      </c>
      <c r="J213" s="20">
        <v>18</v>
      </c>
      <c r="K213" s="45"/>
      <c r="L213" s="45"/>
      <c r="M213" s="45"/>
      <c r="N213" s="20">
        <v>67</v>
      </c>
      <c r="O213" s="80"/>
    </row>
    <row r="214" spans="1:15" ht="15.75" customHeight="1">
      <c r="A214" s="15">
        <v>209</v>
      </c>
      <c r="B214" s="21"/>
      <c r="C214" s="47"/>
      <c r="D214" s="16">
        <v>3</v>
      </c>
      <c r="E214" s="20" t="s">
        <v>476</v>
      </c>
      <c r="F214" s="20" t="s">
        <v>218</v>
      </c>
      <c r="G214" s="42" t="s">
        <v>53</v>
      </c>
      <c r="H214" s="20" t="s">
        <v>477</v>
      </c>
      <c r="I214" s="20">
        <v>1080</v>
      </c>
      <c r="J214" s="20">
        <v>24</v>
      </c>
      <c r="K214" s="20">
        <v>23500</v>
      </c>
      <c r="L214" s="29">
        <v>92</v>
      </c>
      <c r="M214" s="29">
        <v>10575</v>
      </c>
      <c r="N214" s="31">
        <v>60</v>
      </c>
      <c r="O214" s="78" t="s">
        <v>57</v>
      </c>
    </row>
    <row r="215" spans="1:15" ht="15.75" customHeight="1">
      <c r="A215" s="15">
        <v>210</v>
      </c>
      <c r="B215" s="21"/>
      <c r="C215" s="47"/>
      <c r="D215" s="36"/>
      <c r="E215" s="20"/>
      <c r="F215" s="20" t="s">
        <v>220</v>
      </c>
      <c r="G215" s="44" t="s">
        <v>53</v>
      </c>
      <c r="H215" s="20"/>
      <c r="I215" s="20">
        <v>300</v>
      </c>
      <c r="J215" s="20">
        <v>6</v>
      </c>
      <c r="K215" s="20"/>
      <c r="L215" s="29"/>
      <c r="M215" s="29"/>
      <c r="N215" s="31">
        <v>23</v>
      </c>
      <c r="O215" s="79"/>
    </row>
    <row r="216" spans="1:15" ht="15.75" customHeight="1">
      <c r="A216" s="15">
        <v>211</v>
      </c>
      <c r="B216" s="21"/>
      <c r="C216" s="47"/>
      <c r="D216" s="16">
        <v>4</v>
      </c>
      <c r="E216" s="20" t="s">
        <v>478</v>
      </c>
      <c r="F216" s="20" t="s">
        <v>218</v>
      </c>
      <c r="G216" s="42" t="s">
        <v>53</v>
      </c>
      <c r="H216" s="20" t="s">
        <v>479</v>
      </c>
      <c r="I216" s="20">
        <v>1350</v>
      </c>
      <c r="J216" s="20">
        <v>30</v>
      </c>
      <c r="K216" s="20">
        <v>23500</v>
      </c>
      <c r="L216" s="29">
        <v>92</v>
      </c>
      <c r="M216" s="29">
        <v>10575</v>
      </c>
      <c r="N216" s="31">
        <v>74</v>
      </c>
      <c r="O216" s="78" t="s">
        <v>57</v>
      </c>
    </row>
    <row r="217" spans="1:15" ht="15.75" customHeight="1">
      <c r="A217" s="15">
        <v>212</v>
      </c>
      <c r="B217" s="21"/>
      <c r="C217" s="47"/>
      <c r="D217" s="36"/>
      <c r="E217" s="20"/>
      <c r="F217" s="20" t="s">
        <v>220</v>
      </c>
      <c r="G217" s="44" t="s">
        <v>53</v>
      </c>
      <c r="H217" s="20"/>
      <c r="I217" s="20">
        <v>900</v>
      </c>
      <c r="J217" s="20">
        <v>18</v>
      </c>
      <c r="K217" s="20"/>
      <c r="L217" s="29"/>
      <c r="M217" s="29"/>
      <c r="N217" s="31">
        <v>70</v>
      </c>
      <c r="O217" s="79"/>
    </row>
    <row r="218" spans="1:15" ht="15.75" customHeight="1">
      <c r="A218" s="15">
        <v>213</v>
      </c>
      <c r="B218" s="21"/>
      <c r="C218" s="47"/>
      <c r="D218" s="16">
        <v>5</v>
      </c>
      <c r="E218" s="20" t="s">
        <v>480</v>
      </c>
      <c r="F218" s="20" t="s">
        <v>218</v>
      </c>
      <c r="G218" s="42" t="s">
        <v>53</v>
      </c>
      <c r="H218" s="20" t="s">
        <v>481</v>
      </c>
      <c r="I218" s="20">
        <v>1350</v>
      </c>
      <c r="J218" s="20">
        <v>30</v>
      </c>
      <c r="K218" s="20">
        <v>23500</v>
      </c>
      <c r="L218" s="29">
        <v>92</v>
      </c>
      <c r="M218" s="29">
        <v>10575</v>
      </c>
      <c r="N218" s="31">
        <v>74</v>
      </c>
      <c r="O218" s="78" t="s">
        <v>57</v>
      </c>
    </row>
    <row r="219" spans="1:15" ht="15.75" customHeight="1">
      <c r="A219" s="15">
        <v>214</v>
      </c>
      <c r="B219" s="21"/>
      <c r="C219" s="47"/>
      <c r="D219" s="36"/>
      <c r="E219" s="20"/>
      <c r="F219" s="20" t="s">
        <v>220</v>
      </c>
      <c r="G219" s="44" t="s">
        <v>53</v>
      </c>
      <c r="H219" s="20"/>
      <c r="I219" s="20">
        <v>900</v>
      </c>
      <c r="J219" s="20">
        <v>18</v>
      </c>
      <c r="K219" s="20"/>
      <c r="L219" s="29"/>
      <c r="M219" s="29"/>
      <c r="N219" s="31">
        <v>70</v>
      </c>
      <c r="O219" s="79"/>
    </row>
    <row r="220" spans="1:15" ht="15.75" customHeight="1">
      <c r="A220" s="15">
        <v>215</v>
      </c>
      <c r="B220" s="21"/>
      <c r="C220" s="47"/>
      <c r="D220" s="16">
        <v>6</v>
      </c>
      <c r="E220" s="42" t="s">
        <v>482</v>
      </c>
      <c r="F220" s="20" t="s">
        <v>218</v>
      </c>
      <c r="G220" s="42" t="s">
        <v>98</v>
      </c>
      <c r="H220" s="42" t="s">
        <v>483</v>
      </c>
      <c r="I220" s="20">
        <v>1350</v>
      </c>
      <c r="J220" s="20">
        <v>30</v>
      </c>
      <c r="K220" s="42">
        <v>23000</v>
      </c>
      <c r="L220" s="42">
        <v>48</v>
      </c>
      <c r="M220" s="42">
        <v>11500</v>
      </c>
      <c r="N220" s="31">
        <v>40</v>
      </c>
      <c r="O220" s="78">
        <v>42248</v>
      </c>
    </row>
    <row r="221" spans="1:15" ht="15.75" customHeight="1">
      <c r="A221" s="15">
        <v>216</v>
      </c>
      <c r="B221" s="21"/>
      <c r="C221" s="47"/>
      <c r="D221" s="36"/>
      <c r="E221" s="44"/>
      <c r="F221" s="20" t="s">
        <v>220</v>
      </c>
      <c r="G221" s="44" t="s">
        <v>98</v>
      </c>
      <c r="H221" s="44"/>
      <c r="I221" s="20">
        <v>750</v>
      </c>
      <c r="J221" s="26">
        <v>15</v>
      </c>
      <c r="K221" s="44"/>
      <c r="L221" s="44"/>
      <c r="M221" s="44"/>
      <c r="N221" s="31">
        <v>31</v>
      </c>
      <c r="O221" s="79"/>
    </row>
    <row r="222" spans="1:15" ht="16.5" customHeight="1">
      <c r="A222" s="15">
        <v>217</v>
      </c>
      <c r="B222" s="21"/>
      <c r="C222" s="47"/>
      <c r="D222" s="16">
        <v>7</v>
      </c>
      <c r="E222" s="42" t="s">
        <v>484</v>
      </c>
      <c r="F222" s="20" t="s">
        <v>218</v>
      </c>
      <c r="G222" s="42" t="s">
        <v>118</v>
      </c>
      <c r="H222" s="42" t="s">
        <v>485</v>
      </c>
      <c r="I222" s="20">
        <v>1620</v>
      </c>
      <c r="J222" s="20">
        <v>36</v>
      </c>
      <c r="K222" s="42">
        <v>34000</v>
      </c>
      <c r="L222" s="42">
        <v>106</v>
      </c>
      <c r="M222" s="42">
        <v>8500</v>
      </c>
      <c r="N222" s="20">
        <f>ROUNDUP(I222/19,)</f>
        <v>86</v>
      </c>
      <c r="O222" s="78">
        <v>42217</v>
      </c>
    </row>
    <row r="223" spans="1:15" ht="17.25" customHeight="1">
      <c r="A223" s="15">
        <v>218</v>
      </c>
      <c r="B223" s="21" t="s">
        <v>228</v>
      </c>
      <c r="C223" s="67" t="s">
        <v>216</v>
      </c>
      <c r="D223" s="36"/>
      <c r="E223" s="44"/>
      <c r="F223" s="20" t="s">
        <v>220</v>
      </c>
      <c r="G223" s="44" t="s">
        <v>118</v>
      </c>
      <c r="H223" s="44"/>
      <c r="I223" s="20">
        <v>1800</v>
      </c>
      <c r="J223" s="20">
        <v>36</v>
      </c>
      <c r="K223" s="44"/>
      <c r="L223" s="44"/>
      <c r="M223" s="44"/>
      <c r="N223" s="20">
        <v>134</v>
      </c>
      <c r="O223" s="79"/>
    </row>
    <row r="224" spans="1:15" ht="15" customHeight="1">
      <c r="A224" s="15">
        <v>219</v>
      </c>
      <c r="B224" s="21"/>
      <c r="C224" s="67"/>
      <c r="D224" s="16">
        <v>8</v>
      </c>
      <c r="E224" s="43" t="s">
        <v>486</v>
      </c>
      <c r="F224" s="20" t="s">
        <v>218</v>
      </c>
      <c r="G224" s="42" t="s">
        <v>118</v>
      </c>
      <c r="H224" s="42" t="s">
        <v>487</v>
      </c>
      <c r="I224" s="20">
        <v>1080</v>
      </c>
      <c r="J224" s="20">
        <v>24</v>
      </c>
      <c r="K224" s="42">
        <v>11000</v>
      </c>
      <c r="L224" s="42">
        <v>110</v>
      </c>
      <c r="M224" s="42">
        <v>2750</v>
      </c>
      <c r="N224" s="20">
        <f>ROUNDUP(I224/19,)</f>
        <v>57</v>
      </c>
      <c r="O224" s="78">
        <v>42979</v>
      </c>
    </row>
    <row r="225" spans="1:15" ht="15.75" customHeight="1">
      <c r="A225" s="15">
        <v>220</v>
      </c>
      <c r="B225" s="21"/>
      <c r="C225" s="67"/>
      <c r="D225" s="36"/>
      <c r="E225" s="68"/>
      <c r="F225" s="20" t="s">
        <v>220</v>
      </c>
      <c r="G225" s="44" t="s">
        <v>118</v>
      </c>
      <c r="H225" s="44"/>
      <c r="I225" s="20">
        <v>600</v>
      </c>
      <c r="J225" s="20">
        <v>12</v>
      </c>
      <c r="K225" s="44"/>
      <c r="L225" s="44"/>
      <c r="M225" s="44"/>
      <c r="N225" s="20">
        <f>ROUNDUP(I225/13.5,)</f>
        <v>45</v>
      </c>
      <c r="O225" s="79"/>
    </row>
    <row r="226" spans="1:15" ht="15.75" customHeight="1">
      <c r="A226" s="15">
        <v>221</v>
      </c>
      <c r="B226" s="21"/>
      <c r="C226" s="67"/>
      <c r="D226" s="16">
        <v>9</v>
      </c>
      <c r="E226" s="42" t="s">
        <v>488</v>
      </c>
      <c r="F226" s="20" t="s">
        <v>218</v>
      </c>
      <c r="G226" s="42" t="s">
        <v>166</v>
      </c>
      <c r="H226" s="42" t="s">
        <v>489</v>
      </c>
      <c r="I226" s="20">
        <v>450</v>
      </c>
      <c r="J226" s="20">
        <v>10</v>
      </c>
      <c r="K226" s="42">
        <v>70000</v>
      </c>
      <c r="L226" s="42">
        <v>280</v>
      </c>
      <c r="M226" s="42">
        <v>0</v>
      </c>
      <c r="N226" s="20">
        <v>24</v>
      </c>
      <c r="O226" s="78">
        <v>42705</v>
      </c>
    </row>
    <row r="227" spans="1:15" ht="15.75" customHeight="1">
      <c r="A227" s="15">
        <v>222</v>
      </c>
      <c r="B227" s="21"/>
      <c r="C227" s="67"/>
      <c r="D227" s="36"/>
      <c r="E227" s="44"/>
      <c r="F227" s="20" t="s">
        <v>220</v>
      </c>
      <c r="G227" s="44" t="s">
        <v>166</v>
      </c>
      <c r="H227" s="44"/>
      <c r="I227" s="20">
        <v>400</v>
      </c>
      <c r="J227" s="20">
        <v>8</v>
      </c>
      <c r="K227" s="44"/>
      <c r="L227" s="44"/>
      <c r="M227" s="44"/>
      <c r="N227" s="20">
        <v>30</v>
      </c>
      <c r="O227" s="80"/>
    </row>
    <row r="228" spans="1:15" ht="15.75" customHeight="1">
      <c r="A228" s="15">
        <v>223</v>
      </c>
      <c r="B228" s="21"/>
      <c r="C228" s="67"/>
      <c r="D228" s="16">
        <v>10</v>
      </c>
      <c r="E228" s="42" t="s">
        <v>490</v>
      </c>
      <c r="F228" s="20" t="s">
        <v>218</v>
      </c>
      <c r="G228" s="42" t="s">
        <v>413</v>
      </c>
      <c r="H228" s="42" t="s">
        <v>491</v>
      </c>
      <c r="I228" s="20">
        <v>1200</v>
      </c>
      <c r="J228" s="20">
        <v>48</v>
      </c>
      <c r="K228" s="42">
        <v>67276</v>
      </c>
      <c r="L228" s="42">
        <v>93</v>
      </c>
      <c r="M228" s="42">
        <v>40000</v>
      </c>
      <c r="N228" s="20">
        <v>120</v>
      </c>
      <c r="O228" s="78">
        <v>43070</v>
      </c>
    </row>
    <row r="229" spans="1:15" ht="15.75" customHeight="1">
      <c r="A229" s="15">
        <v>224</v>
      </c>
      <c r="B229" s="21"/>
      <c r="C229" s="69"/>
      <c r="D229" s="36"/>
      <c r="E229" s="44"/>
      <c r="F229" s="20" t="s">
        <v>220</v>
      </c>
      <c r="G229" s="44"/>
      <c r="H229" s="44"/>
      <c r="I229" s="20">
        <v>600</v>
      </c>
      <c r="J229" s="20">
        <v>24</v>
      </c>
      <c r="K229" s="44"/>
      <c r="L229" s="46"/>
      <c r="M229" s="46"/>
      <c r="N229" s="20">
        <v>75</v>
      </c>
      <c r="O229" s="80"/>
    </row>
    <row r="230" spans="1:15" ht="15.75" customHeight="1">
      <c r="A230" s="15">
        <v>225</v>
      </c>
      <c r="B230" s="21"/>
      <c r="C230" s="70" t="s">
        <v>223</v>
      </c>
      <c r="D230" s="17">
        <v>1</v>
      </c>
      <c r="E230" s="60" t="s">
        <v>492</v>
      </c>
      <c r="F230" s="19"/>
      <c r="G230" s="20" t="s">
        <v>46</v>
      </c>
      <c r="H230" s="20" t="s">
        <v>493</v>
      </c>
      <c r="I230" s="26">
        <v>600</v>
      </c>
      <c r="J230" s="20">
        <v>12</v>
      </c>
      <c r="K230" s="20">
        <v>31908</v>
      </c>
      <c r="L230" s="20">
        <v>101</v>
      </c>
      <c r="M230" s="20">
        <v>27500</v>
      </c>
      <c r="N230" s="20">
        <v>16</v>
      </c>
      <c r="O230" s="27">
        <v>42614</v>
      </c>
    </row>
    <row r="231" spans="1:15" ht="15.75" customHeight="1">
      <c r="A231" s="15">
        <v>226</v>
      </c>
      <c r="B231" s="21"/>
      <c r="C231" s="71"/>
      <c r="D231" s="17">
        <v>2</v>
      </c>
      <c r="E231" s="20" t="s">
        <v>494</v>
      </c>
      <c r="F231" s="20"/>
      <c r="G231" s="20" t="s">
        <v>137</v>
      </c>
      <c r="H231" s="20" t="s">
        <v>495</v>
      </c>
      <c r="I231" s="20">
        <v>0</v>
      </c>
      <c r="J231" s="20">
        <v>0</v>
      </c>
      <c r="K231" s="20">
        <v>42141</v>
      </c>
      <c r="L231" s="20">
        <v>101</v>
      </c>
      <c r="M231" s="20">
        <v>17439</v>
      </c>
      <c r="N231" s="20">
        <v>0</v>
      </c>
      <c r="O231" s="27">
        <v>42217</v>
      </c>
    </row>
    <row r="232" spans="1:15" ht="15.75" customHeight="1">
      <c r="A232" s="15">
        <v>227</v>
      </c>
      <c r="B232" s="21"/>
      <c r="C232" s="71"/>
      <c r="D232" s="17">
        <v>3</v>
      </c>
      <c r="E232" s="20" t="s">
        <v>496</v>
      </c>
      <c r="F232" s="20"/>
      <c r="G232" s="20" t="s">
        <v>137</v>
      </c>
      <c r="H232" s="20" t="s">
        <v>148</v>
      </c>
      <c r="I232" s="20">
        <v>2400</v>
      </c>
      <c r="J232" s="20">
        <v>48</v>
      </c>
      <c r="K232" s="20">
        <v>50000</v>
      </c>
      <c r="L232" s="20">
        <v>92</v>
      </c>
      <c r="M232" s="20">
        <v>24000</v>
      </c>
      <c r="N232" s="20">
        <v>192</v>
      </c>
      <c r="O232" s="27">
        <v>43070</v>
      </c>
    </row>
    <row r="233" spans="1:15" ht="15.75" customHeight="1">
      <c r="A233" s="15">
        <v>228</v>
      </c>
      <c r="B233" s="21"/>
      <c r="C233" s="71"/>
      <c r="D233" s="17">
        <v>4</v>
      </c>
      <c r="E233" s="59" t="s">
        <v>497</v>
      </c>
      <c r="F233" s="72"/>
      <c r="G233" s="20" t="s">
        <v>163</v>
      </c>
      <c r="H233" s="20" t="s">
        <v>498</v>
      </c>
      <c r="I233" s="20">
        <v>1200</v>
      </c>
      <c r="J233" s="20">
        <v>24</v>
      </c>
      <c r="K233" s="20">
        <v>24865</v>
      </c>
      <c r="L233" s="20">
        <v>42</v>
      </c>
      <c r="M233" s="20">
        <v>8000</v>
      </c>
      <c r="N233" s="20">
        <v>96</v>
      </c>
      <c r="O233" s="27">
        <v>42614</v>
      </c>
    </row>
    <row r="234" spans="1:15" ht="15.75" customHeight="1">
      <c r="A234" s="15">
        <v>229</v>
      </c>
      <c r="B234" s="21"/>
      <c r="C234" s="71"/>
      <c r="D234" s="17">
        <v>5</v>
      </c>
      <c r="E234" s="59" t="s">
        <v>499</v>
      </c>
      <c r="F234" s="72"/>
      <c r="G234" s="20" t="s">
        <v>163</v>
      </c>
      <c r="H234" s="20" t="s">
        <v>500</v>
      </c>
      <c r="I234" s="20">
        <v>1200</v>
      </c>
      <c r="J234" s="20">
        <v>24</v>
      </c>
      <c r="K234" s="20">
        <v>39988</v>
      </c>
      <c r="L234" s="20">
        <v>60</v>
      </c>
      <c r="M234" s="20" t="s">
        <v>501</v>
      </c>
      <c r="N234" s="20">
        <v>96</v>
      </c>
      <c r="O234" s="27">
        <v>42979</v>
      </c>
    </row>
    <row r="235" spans="1:15" ht="24" customHeight="1">
      <c r="A235" s="15">
        <v>230</v>
      </c>
      <c r="B235" s="21"/>
      <c r="C235" s="71"/>
      <c r="D235" s="17">
        <v>6</v>
      </c>
      <c r="E235" s="60" t="s">
        <v>502</v>
      </c>
      <c r="F235" s="19"/>
      <c r="G235" s="20" t="s">
        <v>163</v>
      </c>
      <c r="H235" s="20" t="s">
        <v>503</v>
      </c>
      <c r="I235" s="20">
        <v>2400</v>
      </c>
      <c r="J235" s="20">
        <v>48</v>
      </c>
      <c r="K235" s="20">
        <v>26690</v>
      </c>
      <c r="L235" s="20">
        <v>310</v>
      </c>
      <c r="M235" s="20">
        <v>20000</v>
      </c>
      <c r="N235" s="20">
        <v>192</v>
      </c>
      <c r="O235" s="27">
        <v>42979</v>
      </c>
    </row>
    <row r="236" spans="1:15" ht="15.75" customHeight="1">
      <c r="A236" s="15">
        <v>231</v>
      </c>
      <c r="B236" s="21"/>
      <c r="C236" s="71"/>
      <c r="D236" s="17">
        <v>7</v>
      </c>
      <c r="E236" s="18" t="s">
        <v>504</v>
      </c>
      <c r="F236" s="19"/>
      <c r="G236" s="20" t="s">
        <v>166</v>
      </c>
      <c r="H236" s="20" t="s">
        <v>505</v>
      </c>
      <c r="I236" s="20">
        <v>2400</v>
      </c>
      <c r="J236" s="20">
        <v>48</v>
      </c>
      <c r="K236" s="20">
        <v>68259</v>
      </c>
      <c r="L236" s="20">
        <v>180</v>
      </c>
      <c r="M236" s="20">
        <v>30000</v>
      </c>
      <c r="N236" s="20">
        <v>0</v>
      </c>
      <c r="O236" s="27">
        <v>43070</v>
      </c>
    </row>
    <row r="237" spans="1:15" ht="15.75" customHeight="1">
      <c r="A237" s="15">
        <v>232</v>
      </c>
      <c r="B237" s="21"/>
      <c r="C237" s="71"/>
      <c r="D237" s="17">
        <v>8</v>
      </c>
      <c r="E237" s="18" t="s">
        <v>506</v>
      </c>
      <c r="F237" s="19"/>
      <c r="G237" s="20" t="s">
        <v>413</v>
      </c>
      <c r="H237" s="20" t="s">
        <v>491</v>
      </c>
      <c r="I237" s="20">
        <v>3000</v>
      </c>
      <c r="J237" s="20">
        <v>120</v>
      </c>
      <c r="K237" s="20">
        <v>192482</v>
      </c>
      <c r="L237" s="20">
        <v>253</v>
      </c>
      <c r="M237" s="20">
        <v>150000</v>
      </c>
      <c r="N237" s="20">
        <v>300</v>
      </c>
      <c r="O237" s="27">
        <v>43070</v>
      </c>
    </row>
    <row r="238" spans="1:15" ht="15.75" customHeight="1">
      <c r="A238" s="15">
        <v>233</v>
      </c>
      <c r="B238" s="21"/>
      <c r="C238" s="71"/>
      <c r="D238" s="17">
        <v>9</v>
      </c>
      <c r="E238" s="20" t="s">
        <v>507</v>
      </c>
      <c r="F238" s="20"/>
      <c r="G238" s="20" t="s">
        <v>98</v>
      </c>
      <c r="H238" s="20" t="s">
        <v>508</v>
      </c>
      <c r="I238" s="20">
        <v>3000</v>
      </c>
      <c r="J238" s="20">
        <v>60</v>
      </c>
      <c r="K238" s="26">
        <v>108000</v>
      </c>
      <c r="L238" s="40">
        <v>276</v>
      </c>
      <c r="M238" s="20">
        <v>60500</v>
      </c>
      <c r="N238" s="20">
        <v>0</v>
      </c>
      <c r="O238" s="27">
        <v>42552</v>
      </c>
    </row>
    <row r="239" spans="1:15" ht="15.75" customHeight="1">
      <c r="A239" s="15">
        <v>234</v>
      </c>
      <c r="B239" s="21"/>
      <c r="C239" s="71"/>
      <c r="D239" s="17">
        <v>10</v>
      </c>
      <c r="E239" s="20" t="s">
        <v>509</v>
      </c>
      <c r="F239" s="20"/>
      <c r="G239" s="20" t="s">
        <v>98</v>
      </c>
      <c r="H239" s="20" t="s">
        <v>510</v>
      </c>
      <c r="I239" s="20">
        <v>3000</v>
      </c>
      <c r="J239" s="20">
        <v>60</v>
      </c>
      <c r="K239" s="26">
        <v>108000</v>
      </c>
      <c r="L239" s="40">
        <v>270</v>
      </c>
      <c r="M239" s="20">
        <v>61500</v>
      </c>
      <c r="N239" s="20">
        <v>0</v>
      </c>
      <c r="O239" s="27">
        <v>42552</v>
      </c>
    </row>
    <row r="240" spans="1:15" ht="15.75" customHeight="1">
      <c r="A240" s="15">
        <v>235</v>
      </c>
      <c r="B240" s="21"/>
      <c r="C240" s="71"/>
      <c r="D240" s="17">
        <v>11</v>
      </c>
      <c r="E240" s="20" t="s">
        <v>511</v>
      </c>
      <c r="F240" s="20"/>
      <c r="G240" s="20" t="s">
        <v>53</v>
      </c>
      <c r="H240" s="20" t="s">
        <v>512</v>
      </c>
      <c r="I240" s="20">
        <v>2400</v>
      </c>
      <c r="J240" s="20">
        <v>48</v>
      </c>
      <c r="K240" s="26">
        <v>108000</v>
      </c>
      <c r="L240" s="40">
        <v>273</v>
      </c>
      <c r="M240" s="20">
        <v>60500</v>
      </c>
      <c r="N240" s="20">
        <v>0</v>
      </c>
      <c r="O240" s="27">
        <v>42552</v>
      </c>
    </row>
    <row r="241" spans="1:15" ht="15.75" customHeight="1">
      <c r="A241" s="15">
        <v>236</v>
      </c>
      <c r="B241" s="21"/>
      <c r="C241" s="71"/>
      <c r="D241" s="17">
        <v>12</v>
      </c>
      <c r="E241" s="20" t="s">
        <v>513</v>
      </c>
      <c r="F241" s="20"/>
      <c r="G241" s="20" t="s">
        <v>53</v>
      </c>
      <c r="H241" s="20" t="s">
        <v>514</v>
      </c>
      <c r="I241" s="20">
        <v>3000</v>
      </c>
      <c r="J241" s="20">
        <v>60</v>
      </c>
      <c r="K241" s="26">
        <v>108000</v>
      </c>
      <c r="L241" s="40">
        <v>273</v>
      </c>
      <c r="M241" s="20">
        <v>60500</v>
      </c>
      <c r="N241" s="20">
        <v>0</v>
      </c>
      <c r="O241" s="27">
        <v>42552</v>
      </c>
    </row>
    <row r="242" spans="1:15" ht="15.75" customHeight="1">
      <c r="A242" s="15">
        <v>237</v>
      </c>
      <c r="B242" s="36"/>
      <c r="C242" s="73"/>
      <c r="D242" s="17">
        <v>13</v>
      </c>
      <c r="E242" s="20" t="s">
        <v>515</v>
      </c>
      <c r="F242" s="20"/>
      <c r="G242" s="20" t="s">
        <v>118</v>
      </c>
      <c r="H242" s="20" t="s">
        <v>516</v>
      </c>
      <c r="I242" s="20">
        <v>3000</v>
      </c>
      <c r="J242" s="20">
        <v>60</v>
      </c>
      <c r="K242" s="26">
        <v>108000</v>
      </c>
      <c r="L242" s="40">
        <v>276</v>
      </c>
      <c r="M242" s="20">
        <v>60500</v>
      </c>
      <c r="N242" s="20">
        <v>0</v>
      </c>
      <c r="O242" s="27">
        <v>42552</v>
      </c>
    </row>
    <row r="243" ht="32.25" customHeight="1"/>
    <row r="244" spans="1:15" ht="15" customHeight="1">
      <c r="A244" s="74"/>
      <c r="B244" s="75"/>
      <c r="C244" s="75"/>
      <c r="D244" s="75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</sheetData>
  <sheetProtection/>
  <mergeCells count="348">
    <mergeCell ref="A1:F1"/>
    <mergeCell ref="A2:O2"/>
    <mergeCell ref="A3:E3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A4:A5"/>
    <mergeCell ref="B4:B5"/>
    <mergeCell ref="B6:B32"/>
    <mergeCell ref="B33:B63"/>
    <mergeCell ref="B64:B94"/>
    <mergeCell ref="B95:B100"/>
    <mergeCell ref="B101:B129"/>
    <mergeCell ref="B130:B161"/>
    <mergeCell ref="B162:B191"/>
    <mergeCell ref="B192:B222"/>
    <mergeCell ref="B223:B242"/>
    <mergeCell ref="C4:C5"/>
    <mergeCell ref="C6:C32"/>
    <mergeCell ref="C33:C63"/>
    <mergeCell ref="C64:C73"/>
    <mergeCell ref="C74:C94"/>
    <mergeCell ref="C95:C98"/>
    <mergeCell ref="C99:C100"/>
    <mergeCell ref="C101:C129"/>
    <mergeCell ref="C130:C161"/>
    <mergeCell ref="C162:C184"/>
    <mergeCell ref="C185:C191"/>
    <mergeCell ref="C192:C209"/>
    <mergeCell ref="C210:C222"/>
    <mergeCell ref="C223:C229"/>
    <mergeCell ref="C230:C242"/>
    <mergeCell ref="D4:D5"/>
    <mergeCell ref="D95:D96"/>
    <mergeCell ref="D97:D98"/>
    <mergeCell ref="D210:D211"/>
    <mergeCell ref="D212:D213"/>
    <mergeCell ref="D214:D215"/>
    <mergeCell ref="D216:D217"/>
    <mergeCell ref="D218:D219"/>
    <mergeCell ref="D220:D221"/>
    <mergeCell ref="D222:D223"/>
    <mergeCell ref="D224:D225"/>
    <mergeCell ref="D226:D227"/>
    <mergeCell ref="D228:D229"/>
    <mergeCell ref="E95:E96"/>
    <mergeCell ref="E97:E98"/>
    <mergeCell ref="E210:E211"/>
    <mergeCell ref="E212:E213"/>
    <mergeCell ref="E214:E215"/>
    <mergeCell ref="E216:E217"/>
    <mergeCell ref="E218:E219"/>
    <mergeCell ref="E220:E221"/>
    <mergeCell ref="E222:E223"/>
    <mergeCell ref="E224:E225"/>
    <mergeCell ref="E226:E227"/>
    <mergeCell ref="E228:E229"/>
    <mergeCell ref="G4:G5"/>
    <mergeCell ref="G95:G96"/>
    <mergeCell ref="G97:G98"/>
    <mergeCell ref="G210:G211"/>
    <mergeCell ref="G212:G213"/>
    <mergeCell ref="G214:G215"/>
    <mergeCell ref="G216:G217"/>
    <mergeCell ref="G218:G219"/>
    <mergeCell ref="G220:G221"/>
    <mergeCell ref="G222:G223"/>
    <mergeCell ref="G224:G225"/>
    <mergeCell ref="G226:G227"/>
    <mergeCell ref="G228:G229"/>
    <mergeCell ref="H4:H5"/>
    <mergeCell ref="H95:H96"/>
    <mergeCell ref="H97:H98"/>
    <mergeCell ref="H210:H211"/>
    <mergeCell ref="H212:H213"/>
    <mergeCell ref="H214:H215"/>
    <mergeCell ref="H216:H217"/>
    <mergeCell ref="H218:H219"/>
    <mergeCell ref="H220:H221"/>
    <mergeCell ref="H222:H223"/>
    <mergeCell ref="H224:H225"/>
    <mergeCell ref="H226:H227"/>
    <mergeCell ref="H228:H229"/>
    <mergeCell ref="I4:I5"/>
    <mergeCell ref="J4:J5"/>
    <mergeCell ref="K4:K5"/>
    <mergeCell ref="K95:K96"/>
    <mergeCell ref="K97:K98"/>
    <mergeCell ref="K210:K211"/>
    <mergeCell ref="K212:K213"/>
    <mergeCell ref="K214:K215"/>
    <mergeCell ref="K216:K217"/>
    <mergeCell ref="K218:K219"/>
    <mergeCell ref="K220:K221"/>
    <mergeCell ref="K222:K223"/>
    <mergeCell ref="K224:K225"/>
    <mergeCell ref="K226:K227"/>
    <mergeCell ref="K228:K229"/>
    <mergeCell ref="L4:L5"/>
    <mergeCell ref="L95:L96"/>
    <mergeCell ref="L97:L98"/>
    <mergeCell ref="L210:L211"/>
    <mergeCell ref="L212:L213"/>
    <mergeCell ref="L214:L215"/>
    <mergeCell ref="L216:L217"/>
    <mergeCell ref="L218:L219"/>
    <mergeCell ref="L220:L221"/>
    <mergeCell ref="L222:L223"/>
    <mergeCell ref="L224:L225"/>
    <mergeCell ref="L226:L227"/>
    <mergeCell ref="L228:L229"/>
    <mergeCell ref="M4:M5"/>
    <mergeCell ref="M95:M96"/>
    <mergeCell ref="M97:M98"/>
    <mergeCell ref="M210:M211"/>
    <mergeCell ref="M212:M213"/>
    <mergeCell ref="M214:M215"/>
    <mergeCell ref="M216:M217"/>
    <mergeCell ref="M218:M219"/>
    <mergeCell ref="M220:M221"/>
    <mergeCell ref="M222:M223"/>
    <mergeCell ref="M224:M225"/>
    <mergeCell ref="M226:M227"/>
    <mergeCell ref="M228:M229"/>
    <mergeCell ref="N4:N5"/>
    <mergeCell ref="N210:N211"/>
    <mergeCell ref="O4:O5"/>
    <mergeCell ref="O210:O211"/>
    <mergeCell ref="O212:O213"/>
    <mergeCell ref="O214:O215"/>
    <mergeCell ref="O216:O217"/>
    <mergeCell ref="O218:O219"/>
    <mergeCell ref="O220:O221"/>
    <mergeCell ref="O222:O223"/>
    <mergeCell ref="O224:O225"/>
    <mergeCell ref="O226:O227"/>
    <mergeCell ref="O228:O229"/>
    <mergeCell ref="E4:F5"/>
  </mergeCells>
  <printOptions horizontalCentered="1" verticalCentered="1"/>
  <pageMargins left="0.24" right="0.24" top="0.55" bottom="0.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2015-10-29T09:20:01Z</cp:lastPrinted>
  <dcterms:created xsi:type="dcterms:W3CDTF">2006-09-16T00:00:00Z</dcterms:created>
  <dcterms:modified xsi:type="dcterms:W3CDTF">2015-12-14T05:32:32Z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