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667" activeTab="5"/>
  </bookViews>
  <sheets>
    <sheet name="特岗初中数学" sheetId="1" r:id="rId1"/>
    <sheet name="特岗初中英语" sheetId="2" r:id="rId2"/>
    <sheet name="特岗初中语文" sheetId="3" r:id="rId3"/>
    <sheet name="特岗小学数学" sheetId="4" r:id="rId4"/>
    <sheet name="特岗小学英语 " sheetId="5" r:id="rId5"/>
    <sheet name="特岗小学语文 " sheetId="6" r:id="rId6"/>
  </sheets>
  <definedNames>
    <definedName name="_xlnm._FilterDatabase" localSheetId="0" hidden="1">'特岗初中数学'!$A$5:$K$5</definedName>
    <definedName name="_xlnm._FilterDatabase" localSheetId="1" hidden="1">'特岗初中英语'!$A$5:$K$5</definedName>
    <definedName name="_xlnm._FilterDatabase" localSheetId="2" hidden="1">'特岗初中语文'!$A$5:$K$5</definedName>
    <definedName name="_xlnm._FilterDatabase" localSheetId="3" hidden="1">'特岗小学数学'!$A$5:$K$5</definedName>
    <definedName name="_xlnm._FilterDatabase" localSheetId="4" hidden="1">'特岗小学英语 '!$A$5:$K$27</definedName>
    <definedName name="_xlnm._FilterDatabase" localSheetId="5" hidden="1">'特岗小学语文 '!$A$5:$K$5</definedName>
    <definedName name="_xlnm.Print_Titles" localSheetId="3">'特岗小学数学'!$3:$5</definedName>
    <definedName name="_xlnm.Print_Titles" localSheetId="5">'特岗小学语文 '!$3:$5</definedName>
  </definedNames>
  <calcPr fullCalcOnLoad="1"/>
</workbook>
</file>

<file path=xl/sharedStrings.xml><?xml version="1.0" encoding="utf-8"?>
<sst xmlns="http://schemas.openxmlformats.org/spreadsheetml/2006/main" count="358" uniqueCount="178">
  <si>
    <t>2020年泰和县全省统一招聘教师考试总成绩汇总表</t>
  </si>
  <si>
    <t>（招录10人）</t>
  </si>
  <si>
    <r>
      <t>学科：</t>
    </r>
    <r>
      <rPr>
        <b/>
        <sz val="14"/>
        <rFont val="宋体"/>
        <family val="0"/>
      </rPr>
      <t>特岗初中数学</t>
    </r>
  </si>
  <si>
    <t>序号</t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</si>
  <si>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</si>
  <si>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</si>
  <si>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
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</si>
  <si>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考试总
成绩</t>
  </si>
  <si>
    <t>总分
排名</t>
  </si>
  <si>
    <t>备注</t>
  </si>
  <si>
    <t>综合知识
成绩</t>
  </si>
  <si>
    <t>学科专业
成绩</t>
  </si>
  <si>
    <t>总成绩</t>
  </si>
  <si>
    <t>笔试折算分</t>
  </si>
  <si>
    <t>面试成绩</t>
  </si>
  <si>
    <t>面试折算分</t>
  </si>
  <si>
    <t>刘江妮</t>
  </si>
  <si>
    <t>肖礼度</t>
  </si>
  <si>
    <t>欧阳子昕</t>
  </si>
  <si>
    <t>谢树平</t>
  </si>
  <si>
    <t>肖方永</t>
  </si>
  <si>
    <t>谢小琴</t>
  </si>
  <si>
    <t>杨翠</t>
  </si>
  <si>
    <t>马学赟</t>
  </si>
  <si>
    <t>刘萃</t>
  </si>
  <si>
    <t>周厚强</t>
  </si>
  <si>
    <t>刘金芳</t>
  </si>
  <si>
    <t>郭玉丹</t>
  </si>
  <si>
    <t>罗丽</t>
  </si>
  <si>
    <t>胡昕</t>
  </si>
  <si>
    <t>罗强</t>
  </si>
  <si>
    <t>弃考</t>
  </si>
  <si>
    <r>
      <t>学科：</t>
    </r>
    <r>
      <rPr>
        <b/>
        <sz val="14"/>
        <rFont val="宋体"/>
        <family val="0"/>
      </rPr>
      <t>特岗初中英语</t>
    </r>
  </si>
  <si>
    <t>王莉</t>
  </si>
  <si>
    <t>匡欣</t>
  </si>
  <si>
    <t>刘静</t>
  </si>
  <si>
    <t>钟婷雯</t>
  </si>
  <si>
    <t>刘红星</t>
  </si>
  <si>
    <t>曾丽燕</t>
  </si>
  <si>
    <t>肖婷</t>
  </si>
  <si>
    <t>吴艳</t>
  </si>
  <si>
    <t>黄晓芬</t>
  </si>
  <si>
    <t>饶颖</t>
  </si>
  <si>
    <t>卓丹彤</t>
  </si>
  <si>
    <t>龙琦</t>
  </si>
  <si>
    <t>徐冬琼</t>
  </si>
  <si>
    <t>彭甜</t>
  </si>
  <si>
    <t>朱祎启</t>
  </si>
  <si>
    <t>李雪微</t>
  </si>
  <si>
    <t>曾慧</t>
  </si>
  <si>
    <t>熊茹茹</t>
  </si>
  <si>
    <t>吴珊</t>
  </si>
  <si>
    <t>曾宪芳</t>
  </si>
  <si>
    <t>黄家玥</t>
  </si>
  <si>
    <t>易园媛</t>
  </si>
  <si>
    <r>
      <t>学科：</t>
    </r>
    <r>
      <rPr>
        <b/>
        <sz val="14"/>
        <rFont val="宋体"/>
        <family val="0"/>
      </rPr>
      <t>特岗初中语文</t>
    </r>
  </si>
  <si>
    <t>肖茜</t>
  </si>
  <si>
    <t>罗琦</t>
  </si>
  <si>
    <t>陈瑶</t>
  </si>
  <si>
    <t>谢京霖</t>
  </si>
  <si>
    <t>肖倩</t>
  </si>
  <si>
    <t>蒋芯蕊</t>
  </si>
  <si>
    <t>鄢倩</t>
  </si>
  <si>
    <t>杨宣</t>
  </si>
  <si>
    <t>娄腾</t>
  </si>
  <si>
    <t>叶佳</t>
  </si>
  <si>
    <t>张佳丽</t>
  </si>
  <si>
    <t>胡珍珍</t>
  </si>
  <si>
    <t>（招录30人）</t>
  </si>
  <si>
    <r>
      <t>学科：</t>
    </r>
    <r>
      <rPr>
        <b/>
        <sz val="14"/>
        <rFont val="宋体"/>
        <family val="0"/>
      </rPr>
      <t>特岗小学数学</t>
    </r>
  </si>
  <si>
    <t>林苇</t>
  </si>
  <si>
    <t>康鹭</t>
  </si>
  <si>
    <t>吕馨</t>
  </si>
  <si>
    <t>肖圆</t>
  </si>
  <si>
    <t>胡小燕</t>
  </si>
  <si>
    <t>刘凡</t>
  </si>
  <si>
    <t>刘小莲</t>
  </si>
  <si>
    <t>李桂香</t>
  </si>
  <si>
    <t>张珍</t>
  </si>
  <si>
    <t>焦珍芳</t>
  </si>
  <si>
    <t>薛瑶</t>
  </si>
  <si>
    <t>石义辛</t>
  </si>
  <si>
    <t>焦敏琴</t>
  </si>
  <si>
    <t>李雪兰</t>
  </si>
  <si>
    <t>肖丹丹</t>
  </si>
  <si>
    <t>刘满</t>
  </si>
  <si>
    <t>陈敏</t>
  </si>
  <si>
    <t>尹琳</t>
  </si>
  <si>
    <t>康霞</t>
  </si>
  <si>
    <t>郭婷</t>
  </si>
  <si>
    <t>陈露</t>
  </si>
  <si>
    <t>李娜</t>
  </si>
  <si>
    <t>曾庆</t>
  </si>
  <si>
    <t>范苗苗</t>
  </si>
  <si>
    <t>周家丽</t>
  </si>
  <si>
    <t>涂青芳</t>
  </si>
  <si>
    <t>陈小玲</t>
  </si>
  <si>
    <t>王永琪</t>
  </si>
  <si>
    <t>魏林云</t>
  </si>
  <si>
    <t>陈丽</t>
  </si>
  <si>
    <t>黄艳艳</t>
  </si>
  <si>
    <t>罗榕</t>
  </si>
  <si>
    <t>胡润鸿</t>
  </si>
  <si>
    <t>魏淇</t>
  </si>
  <si>
    <t>郭丽群</t>
  </si>
  <si>
    <t>郭庚惠</t>
  </si>
  <si>
    <t>缺考</t>
  </si>
  <si>
    <t>尤宏伟</t>
  </si>
  <si>
    <t>李如晗</t>
  </si>
  <si>
    <t>胡娜</t>
  </si>
  <si>
    <t>邵亚楠</t>
  </si>
  <si>
    <t>罗丹</t>
  </si>
  <si>
    <r>
      <t>学科：</t>
    </r>
    <r>
      <rPr>
        <b/>
        <sz val="14"/>
        <rFont val="宋体"/>
        <family val="0"/>
      </rPr>
      <t xml:space="preserve">特岗小学英语 </t>
    </r>
  </si>
  <si>
    <t>王红艳</t>
  </si>
  <si>
    <t>肖英</t>
  </si>
  <si>
    <t>康佳</t>
  </si>
  <si>
    <t>刘朗</t>
  </si>
  <si>
    <t>袁翠莉</t>
  </si>
  <si>
    <t>王薇薇</t>
  </si>
  <si>
    <t>刘婷</t>
  </si>
  <si>
    <t>邓亚君</t>
  </si>
  <si>
    <t>张小叶</t>
  </si>
  <si>
    <t>王阳</t>
  </si>
  <si>
    <t>黄芸</t>
  </si>
  <si>
    <t>周曙霞</t>
  </si>
  <si>
    <t>刘倩</t>
  </si>
  <si>
    <t>钟丽霞</t>
  </si>
  <si>
    <t>周莹</t>
  </si>
  <si>
    <t>肖娟</t>
  </si>
  <si>
    <t>严瑶</t>
  </si>
  <si>
    <t>罗茜</t>
  </si>
  <si>
    <t>刘琼</t>
  </si>
  <si>
    <t>陈运娇</t>
  </si>
  <si>
    <t>张小恋</t>
  </si>
  <si>
    <t>匡腾</t>
  </si>
  <si>
    <r>
      <t>学科：</t>
    </r>
    <r>
      <rPr>
        <b/>
        <sz val="14"/>
        <rFont val="宋体"/>
        <family val="0"/>
      </rPr>
      <t>特岗小学语文</t>
    </r>
  </si>
  <si>
    <t>涂淑贞</t>
  </si>
  <si>
    <t>彭鹏</t>
  </si>
  <si>
    <t>李昕</t>
  </si>
  <si>
    <t>陶健</t>
  </si>
  <si>
    <t>刘夏妮</t>
  </si>
  <si>
    <t>巫慧</t>
  </si>
  <si>
    <t>肖阳</t>
  </si>
  <si>
    <t>欧阳桃凤</t>
  </si>
  <si>
    <t>彭逸恬</t>
  </si>
  <si>
    <t>罗启明</t>
  </si>
  <si>
    <t>陈尹欢</t>
  </si>
  <si>
    <t>刘琪</t>
  </si>
  <si>
    <t>邹燕</t>
  </si>
  <si>
    <t>王娇</t>
  </si>
  <si>
    <t>肖君嫔</t>
  </si>
  <si>
    <t>陈梦玲</t>
  </si>
  <si>
    <t>肖观莲</t>
  </si>
  <si>
    <t>杨汇容</t>
  </si>
  <si>
    <t>喻婧</t>
  </si>
  <si>
    <t>龙芬</t>
  </si>
  <si>
    <t>刘璐</t>
  </si>
  <si>
    <t>徐烨</t>
  </si>
  <si>
    <t>康瑞婷</t>
  </si>
  <si>
    <t>刘欢</t>
  </si>
  <si>
    <t>康敏平</t>
  </si>
  <si>
    <t>尹述凤</t>
  </si>
  <si>
    <t>张香兰</t>
  </si>
  <si>
    <t>焦琦</t>
  </si>
  <si>
    <t>张江川</t>
  </si>
  <si>
    <t>戴小燕</t>
  </si>
  <si>
    <t>胡秀珺</t>
  </si>
  <si>
    <t>康镡丹</t>
  </si>
  <si>
    <t>崔馨雨</t>
  </si>
  <si>
    <t>王璐青</t>
  </si>
  <si>
    <t>刘敏</t>
  </si>
  <si>
    <t>熊丽苗</t>
  </si>
  <si>
    <t>郭培</t>
  </si>
  <si>
    <t>肖琳</t>
  </si>
  <si>
    <t>龙艳</t>
  </si>
  <si>
    <t>刘小敏</t>
  </si>
  <si>
    <t>兰婷</t>
  </si>
  <si>
    <t>入闱体检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</si>
</sst>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4">
      <selection activeCell="L8" sqref="L8"/>
    </sheetView>
  </sheetViews>
  <sheetFormatPr defaultColWidth="9.00390625" defaultRowHeight="13.5"/>
  <cols>
    <col min="1" max="1" width="5.50390625" style="0" customWidth="1"/>
    <col min="2" max="2" width="6.625" style="0" customWidth="1"/>
    <col min="3" max="3" width="8.875" style="0" customWidth="1"/>
    <col min="4" max="8" width="8.625" style="0" customWidth="1"/>
    <col min="9" max="9" width="9.125" style="23" customWidth="1"/>
    <col min="10" max="11" width="7.125" style="0" customWidth="1"/>
  </cols>
  <sheetData>
    <row r="1" spans="1:11" s="1" customFormat="1" ht="27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s="1" customFormat="1" ht="26.25">
      <c r="B2" s="27" t="s">
        <v>1</v>
      </c>
      <c r="C2" s="27"/>
      <c r="D2" s="27"/>
      <c r="E2" s="27"/>
      <c r="F2" s="27"/>
      <c r="G2" s="27"/>
      <c r="H2" s="27"/>
      <c r="I2" s="27"/>
      <c r="J2" s="27"/>
      <c r="K2"/>
    </row>
    <row r="3" spans="2:11" s="1" customFormat="1" ht="18.75">
      <c r="B3" s="3" t="s">
        <v>2</v>
      </c>
      <c r="C3"/>
      <c r="D3"/>
      <c r="E3"/>
      <c r="F3"/>
      <c r="G3"/>
      <c r="H3"/>
      <c r="I3" s="23"/>
      <c r="J3"/>
      <c r="K3"/>
    </row>
    <row r="4" spans="1:11" s="1" customFormat="1" ht="33" customHeight="1">
      <c r="A4" s="31" t="s">
        <v>3</v>
      </c>
      <c r="B4" s="30" t="s">
        <v>4</v>
      </c>
      <c r="C4" s="28" t="s">
        <v>5</v>
      </c>
      <c r="D4" s="29"/>
      <c r="E4" s="29"/>
      <c r="F4" s="29"/>
      <c r="G4" s="30" t="s">
        <v>6</v>
      </c>
      <c r="H4" s="30"/>
      <c r="I4" s="33" t="s">
        <v>7</v>
      </c>
      <c r="J4" s="35" t="s">
        <v>8</v>
      </c>
      <c r="K4" s="37" t="s">
        <v>9</v>
      </c>
    </row>
    <row r="5" spans="1:11" s="1" customFormat="1" ht="27.75" customHeight="1">
      <c r="A5" s="32"/>
      <c r="B5" s="30"/>
      <c r="C5" s="4" t="s">
        <v>10</v>
      </c>
      <c r="D5" s="4" t="s">
        <v>11</v>
      </c>
      <c r="E5" s="4" t="s">
        <v>12</v>
      </c>
      <c r="F5" s="5" t="s">
        <v>13</v>
      </c>
      <c r="G5" s="4" t="s">
        <v>14</v>
      </c>
      <c r="H5" s="5" t="s">
        <v>15</v>
      </c>
      <c r="I5" s="34"/>
      <c r="J5" s="36"/>
      <c r="K5" s="38"/>
    </row>
    <row r="6" spans="1:11" s="2" customFormat="1" ht="27.75" customHeight="1">
      <c r="A6" s="6">
        <v>1</v>
      </c>
      <c r="B6" s="14" t="s">
        <v>16</v>
      </c>
      <c r="C6" s="15">
        <v>83</v>
      </c>
      <c r="D6" s="15">
        <v>73</v>
      </c>
      <c r="E6" s="15">
        <v>156</v>
      </c>
      <c r="F6" s="6">
        <f aca="true" t="shared" si="0" ref="F6:F20">E6/2*0.5</f>
        <v>39</v>
      </c>
      <c r="G6" s="6">
        <v>81.8</v>
      </c>
      <c r="H6" s="9">
        <f aca="true" t="shared" si="1" ref="H6:H20">G6*0.5</f>
        <v>40.9</v>
      </c>
      <c r="I6" s="24">
        <f aca="true" t="shared" si="2" ref="I6:I20">F6+H6</f>
        <v>79.9</v>
      </c>
      <c r="J6" s="9">
        <v>1</v>
      </c>
      <c r="K6" s="11" t="s">
        <v>177</v>
      </c>
    </row>
    <row r="7" spans="1:11" s="2" customFormat="1" ht="27.75" customHeight="1">
      <c r="A7" s="6">
        <v>2</v>
      </c>
      <c r="B7" s="14" t="s">
        <v>17</v>
      </c>
      <c r="C7" s="15">
        <v>76.5</v>
      </c>
      <c r="D7" s="15">
        <v>76</v>
      </c>
      <c r="E7" s="15">
        <v>152.5</v>
      </c>
      <c r="F7" s="6">
        <f t="shared" si="0"/>
        <v>38.125</v>
      </c>
      <c r="G7" s="6">
        <v>81.4</v>
      </c>
      <c r="H7" s="9">
        <f t="shared" si="1"/>
        <v>40.7</v>
      </c>
      <c r="I7" s="24">
        <f t="shared" si="2"/>
        <v>78.825</v>
      </c>
      <c r="J7" s="9">
        <v>2</v>
      </c>
      <c r="K7" s="11" t="s">
        <v>177</v>
      </c>
    </row>
    <row r="8" spans="1:11" s="2" customFormat="1" ht="27.75" customHeight="1">
      <c r="A8" s="6">
        <v>3</v>
      </c>
      <c r="B8" s="14" t="s">
        <v>18</v>
      </c>
      <c r="C8" s="15">
        <v>61</v>
      </c>
      <c r="D8" s="15">
        <v>76.5</v>
      </c>
      <c r="E8" s="15">
        <v>137.5</v>
      </c>
      <c r="F8" s="6">
        <f t="shared" si="0"/>
        <v>34.375</v>
      </c>
      <c r="G8" s="6">
        <v>80.2</v>
      </c>
      <c r="H8" s="9">
        <f t="shared" si="1"/>
        <v>40.1</v>
      </c>
      <c r="I8" s="24">
        <f t="shared" si="2"/>
        <v>74.475</v>
      </c>
      <c r="J8" s="9">
        <v>3</v>
      </c>
      <c r="K8" s="11" t="s">
        <v>177</v>
      </c>
    </row>
    <row r="9" spans="1:11" s="2" customFormat="1" ht="27.75" customHeight="1">
      <c r="A9" s="6">
        <v>4</v>
      </c>
      <c r="B9" s="14" t="s">
        <v>19</v>
      </c>
      <c r="C9" s="15">
        <v>54</v>
      </c>
      <c r="D9" s="15">
        <v>79</v>
      </c>
      <c r="E9" s="15">
        <v>133</v>
      </c>
      <c r="F9" s="6">
        <f t="shared" si="0"/>
        <v>33.25</v>
      </c>
      <c r="G9" s="6">
        <v>80.8</v>
      </c>
      <c r="H9" s="9">
        <f t="shared" si="1"/>
        <v>40.4</v>
      </c>
      <c r="I9" s="24">
        <f t="shared" si="2"/>
        <v>73.65</v>
      </c>
      <c r="J9" s="9">
        <v>4</v>
      </c>
      <c r="K9" s="11" t="s">
        <v>177</v>
      </c>
    </row>
    <row r="10" spans="1:11" s="2" customFormat="1" ht="27.75" customHeight="1">
      <c r="A10" s="10">
        <v>5</v>
      </c>
      <c r="B10" s="16" t="s">
        <v>20</v>
      </c>
      <c r="C10" s="17">
        <v>49</v>
      </c>
      <c r="D10" s="17">
        <v>81</v>
      </c>
      <c r="E10" s="17">
        <v>130</v>
      </c>
      <c r="F10" s="6">
        <f t="shared" si="0"/>
        <v>32.5</v>
      </c>
      <c r="G10" s="6">
        <v>81.2</v>
      </c>
      <c r="H10" s="9">
        <f t="shared" si="1"/>
        <v>40.6</v>
      </c>
      <c r="I10" s="24">
        <f t="shared" si="2"/>
        <v>73.1</v>
      </c>
      <c r="J10" s="9">
        <v>5</v>
      </c>
      <c r="K10" s="11" t="s">
        <v>177</v>
      </c>
    </row>
    <row r="11" spans="1:11" s="2" customFormat="1" ht="27.75" customHeight="1">
      <c r="A11" s="6">
        <v>6</v>
      </c>
      <c r="B11" s="7" t="s">
        <v>21</v>
      </c>
      <c r="C11" s="8">
        <v>57.5</v>
      </c>
      <c r="D11" s="8">
        <v>64.5</v>
      </c>
      <c r="E11" s="8">
        <v>122</v>
      </c>
      <c r="F11" s="6">
        <f t="shared" si="0"/>
        <v>30.5</v>
      </c>
      <c r="G11" s="6">
        <v>74.8</v>
      </c>
      <c r="H11" s="9">
        <f t="shared" si="1"/>
        <v>37.4</v>
      </c>
      <c r="I11" s="24">
        <f t="shared" si="2"/>
        <v>67.9</v>
      </c>
      <c r="J11" s="9">
        <v>8</v>
      </c>
      <c r="K11" s="11" t="s">
        <v>177</v>
      </c>
    </row>
    <row r="12" spans="1:11" s="2" customFormat="1" ht="27.75" customHeight="1">
      <c r="A12" s="6">
        <v>7</v>
      </c>
      <c r="B12" s="7" t="s">
        <v>22</v>
      </c>
      <c r="C12" s="8">
        <v>39</v>
      </c>
      <c r="D12" s="8">
        <v>75</v>
      </c>
      <c r="E12" s="8">
        <v>114</v>
      </c>
      <c r="F12" s="6">
        <f t="shared" si="0"/>
        <v>28.5</v>
      </c>
      <c r="G12" s="6">
        <v>79.6</v>
      </c>
      <c r="H12" s="9">
        <f t="shared" si="1"/>
        <v>39.8</v>
      </c>
      <c r="I12" s="24">
        <f t="shared" si="2"/>
        <v>68.3</v>
      </c>
      <c r="J12" s="9">
        <v>6</v>
      </c>
      <c r="K12" s="11" t="s">
        <v>177</v>
      </c>
    </row>
    <row r="13" spans="1:11" s="2" customFormat="1" ht="27.75" customHeight="1">
      <c r="A13" s="6">
        <v>8</v>
      </c>
      <c r="B13" s="7" t="s">
        <v>23</v>
      </c>
      <c r="C13" s="8">
        <v>40.5</v>
      </c>
      <c r="D13" s="8">
        <v>63.5</v>
      </c>
      <c r="E13" s="8">
        <v>104</v>
      </c>
      <c r="F13" s="6">
        <f t="shared" si="0"/>
        <v>26</v>
      </c>
      <c r="G13" s="6">
        <v>83.2</v>
      </c>
      <c r="H13" s="9">
        <f t="shared" si="1"/>
        <v>41.6</v>
      </c>
      <c r="I13" s="24">
        <f t="shared" si="2"/>
        <v>67.6</v>
      </c>
      <c r="J13" s="9">
        <v>9</v>
      </c>
      <c r="K13" s="11" t="s">
        <v>177</v>
      </c>
    </row>
    <row r="14" spans="1:11" s="2" customFormat="1" ht="27.75" customHeight="1">
      <c r="A14" s="6">
        <v>9</v>
      </c>
      <c r="B14" s="7" t="s">
        <v>24</v>
      </c>
      <c r="C14" s="8">
        <v>47</v>
      </c>
      <c r="D14" s="8">
        <v>47.5</v>
      </c>
      <c r="E14" s="8">
        <v>94.5</v>
      </c>
      <c r="F14" s="6">
        <f t="shared" si="0"/>
        <v>23.625</v>
      </c>
      <c r="G14" s="6">
        <v>78.6</v>
      </c>
      <c r="H14" s="9">
        <f t="shared" si="1"/>
        <v>39.3</v>
      </c>
      <c r="I14" s="24">
        <f t="shared" si="2"/>
        <v>62.925</v>
      </c>
      <c r="J14" s="9"/>
      <c r="K14" s="11"/>
    </row>
    <row r="15" spans="1:11" s="2" customFormat="1" ht="27.75" customHeight="1">
      <c r="A15" s="6">
        <v>10</v>
      </c>
      <c r="B15" s="7" t="s">
        <v>25</v>
      </c>
      <c r="C15" s="8">
        <v>55</v>
      </c>
      <c r="D15" s="8">
        <v>67</v>
      </c>
      <c r="E15" s="8">
        <v>122</v>
      </c>
      <c r="F15" s="6">
        <f t="shared" si="0"/>
        <v>30.5</v>
      </c>
      <c r="G15" s="6">
        <v>75.4</v>
      </c>
      <c r="H15" s="9">
        <f t="shared" si="1"/>
        <v>37.7</v>
      </c>
      <c r="I15" s="24">
        <f t="shared" si="2"/>
        <v>68.2</v>
      </c>
      <c r="J15" s="9">
        <v>7</v>
      </c>
      <c r="K15" s="11" t="s">
        <v>177</v>
      </c>
    </row>
    <row r="16" spans="1:11" s="2" customFormat="1" ht="27.75" customHeight="1">
      <c r="A16" s="6">
        <v>11</v>
      </c>
      <c r="B16" s="7" t="s">
        <v>26</v>
      </c>
      <c r="C16" s="8">
        <v>49.5</v>
      </c>
      <c r="D16" s="8">
        <v>57</v>
      </c>
      <c r="E16" s="8">
        <v>106.5</v>
      </c>
      <c r="F16" s="6">
        <f t="shared" si="0"/>
        <v>26.625</v>
      </c>
      <c r="G16" s="6">
        <v>73.4</v>
      </c>
      <c r="H16" s="9">
        <f t="shared" si="1"/>
        <v>36.7</v>
      </c>
      <c r="I16" s="24">
        <f t="shared" si="2"/>
        <v>63.325</v>
      </c>
      <c r="J16" s="9"/>
      <c r="K16" s="11"/>
    </row>
    <row r="17" spans="1:11" s="2" customFormat="1" ht="27.75" customHeight="1">
      <c r="A17" s="6">
        <v>12</v>
      </c>
      <c r="B17" s="7" t="s">
        <v>27</v>
      </c>
      <c r="C17" s="8">
        <v>58.5</v>
      </c>
      <c r="D17" s="8">
        <v>48</v>
      </c>
      <c r="E17" s="8">
        <v>106.5</v>
      </c>
      <c r="F17" s="6">
        <f t="shared" si="0"/>
        <v>26.625</v>
      </c>
      <c r="G17" s="6">
        <v>77</v>
      </c>
      <c r="H17" s="9">
        <f t="shared" si="1"/>
        <v>38.5</v>
      </c>
      <c r="I17" s="24">
        <f t="shared" si="2"/>
        <v>65.125</v>
      </c>
      <c r="J17" s="9"/>
      <c r="K17" s="11"/>
    </row>
    <row r="18" spans="1:11" s="2" customFormat="1" ht="27.75" customHeight="1">
      <c r="A18" s="6">
        <v>13</v>
      </c>
      <c r="B18" s="7" t="s">
        <v>28</v>
      </c>
      <c r="C18" s="8">
        <v>46.5</v>
      </c>
      <c r="D18" s="8">
        <v>57.5</v>
      </c>
      <c r="E18" s="8">
        <v>104</v>
      </c>
      <c r="F18" s="6">
        <f t="shared" si="0"/>
        <v>26</v>
      </c>
      <c r="G18" s="6">
        <v>81</v>
      </c>
      <c r="H18" s="9">
        <f t="shared" si="1"/>
        <v>40.5</v>
      </c>
      <c r="I18" s="24">
        <f t="shared" si="2"/>
        <v>66.5</v>
      </c>
      <c r="J18" s="9">
        <v>10</v>
      </c>
      <c r="K18" s="11" t="s">
        <v>177</v>
      </c>
    </row>
    <row r="19" spans="1:11" s="2" customFormat="1" ht="27.75" customHeight="1">
      <c r="A19" s="6">
        <v>14</v>
      </c>
      <c r="B19" s="7" t="s">
        <v>29</v>
      </c>
      <c r="C19" s="8">
        <v>43.5</v>
      </c>
      <c r="D19" s="8">
        <v>57</v>
      </c>
      <c r="E19" s="8">
        <v>100.5</v>
      </c>
      <c r="F19" s="6">
        <f t="shared" si="0"/>
        <v>25.125</v>
      </c>
      <c r="G19" s="6">
        <v>79.6</v>
      </c>
      <c r="H19" s="9">
        <f t="shared" si="1"/>
        <v>39.8</v>
      </c>
      <c r="I19" s="24">
        <f t="shared" si="2"/>
        <v>64.925</v>
      </c>
      <c r="J19" s="9"/>
      <c r="K19" s="11"/>
    </row>
    <row r="20" spans="1:11" s="2" customFormat="1" ht="27.75" customHeight="1">
      <c r="A20" s="6">
        <v>15</v>
      </c>
      <c r="B20" s="7" t="s">
        <v>30</v>
      </c>
      <c r="C20" s="8">
        <v>32</v>
      </c>
      <c r="D20" s="8">
        <v>60</v>
      </c>
      <c r="E20" s="8">
        <v>92</v>
      </c>
      <c r="F20" s="6">
        <f t="shared" si="0"/>
        <v>23</v>
      </c>
      <c r="G20" s="6">
        <v>0</v>
      </c>
      <c r="H20" s="9">
        <f t="shared" si="1"/>
        <v>0</v>
      </c>
      <c r="I20" s="24">
        <f t="shared" si="2"/>
        <v>23</v>
      </c>
      <c r="J20" s="11" t="s">
        <v>31</v>
      </c>
      <c r="K20" s="9"/>
    </row>
  </sheetData>
  <sheetProtection/>
  <autoFilter ref="A5:K5"/>
  <mergeCells count="9">
    <mergeCell ref="A1:K1"/>
    <mergeCell ref="B2:J2"/>
    <mergeCell ref="C4:F4"/>
    <mergeCell ref="G4:H4"/>
    <mergeCell ref="A4:A5"/>
    <mergeCell ref="B4:B5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115" zoomScaleNormal="115" workbookViewId="0" topLeftCell="A4">
      <selection activeCell="E15" sqref="E15"/>
    </sheetView>
  </sheetViews>
  <sheetFormatPr defaultColWidth="9.00390625" defaultRowHeight="13.5"/>
  <cols>
    <col min="1" max="1" width="5.50390625" style="0" customWidth="1"/>
    <col min="2" max="2" width="6.625" style="0" customWidth="1"/>
    <col min="3" max="3" width="8.875" style="0" customWidth="1"/>
    <col min="4" max="8" width="8.625" style="0" customWidth="1"/>
    <col min="9" max="9" width="9.125" style="23" customWidth="1"/>
    <col min="10" max="11" width="7.125" style="0" customWidth="1"/>
  </cols>
  <sheetData>
    <row r="1" spans="1:11" s="1" customFormat="1" ht="27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s="1" customFormat="1" ht="26.25">
      <c r="B2" s="27" t="s">
        <v>1</v>
      </c>
      <c r="C2" s="27"/>
      <c r="D2" s="27"/>
      <c r="E2" s="27"/>
      <c r="F2" s="27"/>
      <c r="G2" s="27"/>
      <c r="H2" s="27"/>
      <c r="I2" s="27"/>
      <c r="J2" s="27"/>
      <c r="K2"/>
    </row>
    <row r="3" spans="2:11" s="1" customFormat="1" ht="18.75">
      <c r="B3" s="3" t="s">
        <v>32</v>
      </c>
      <c r="C3"/>
      <c r="D3"/>
      <c r="E3"/>
      <c r="F3"/>
      <c r="G3"/>
      <c r="H3"/>
      <c r="I3" s="23"/>
      <c r="J3"/>
      <c r="K3"/>
    </row>
    <row r="4" spans="1:11" s="1" customFormat="1" ht="33" customHeight="1">
      <c r="A4" s="31" t="s">
        <v>3</v>
      </c>
      <c r="B4" s="30" t="s">
        <v>4</v>
      </c>
      <c r="C4" s="28" t="s">
        <v>5</v>
      </c>
      <c r="D4" s="29"/>
      <c r="E4" s="29"/>
      <c r="F4" s="29"/>
      <c r="G4" s="30" t="s">
        <v>6</v>
      </c>
      <c r="H4" s="30"/>
      <c r="I4" s="33" t="s">
        <v>7</v>
      </c>
      <c r="J4" s="35" t="s">
        <v>8</v>
      </c>
      <c r="K4" s="37" t="s">
        <v>9</v>
      </c>
    </row>
    <row r="5" spans="1:11" s="1" customFormat="1" ht="27.75" customHeight="1">
      <c r="A5" s="32"/>
      <c r="B5" s="30"/>
      <c r="C5" s="4" t="s">
        <v>10</v>
      </c>
      <c r="D5" s="4" t="s">
        <v>11</v>
      </c>
      <c r="E5" s="4" t="s">
        <v>12</v>
      </c>
      <c r="F5" s="5" t="s">
        <v>13</v>
      </c>
      <c r="G5" s="4" t="s">
        <v>14</v>
      </c>
      <c r="H5" s="5" t="s">
        <v>15</v>
      </c>
      <c r="I5" s="34"/>
      <c r="J5" s="36"/>
      <c r="K5" s="38"/>
    </row>
    <row r="6" spans="1:11" s="2" customFormat="1" ht="21" customHeight="1">
      <c r="A6" s="6">
        <v>1</v>
      </c>
      <c r="B6" s="7" t="s">
        <v>33</v>
      </c>
      <c r="C6" s="8">
        <v>87.5</v>
      </c>
      <c r="D6" s="8">
        <v>72</v>
      </c>
      <c r="E6" s="8">
        <v>159.5</v>
      </c>
      <c r="F6" s="6">
        <f aca="true" t="shared" si="0" ref="F6:F27">E6/2*0.5</f>
        <v>39.875</v>
      </c>
      <c r="G6" s="6">
        <v>80</v>
      </c>
      <c r="H6" s="9">
        <f aca="true" t="shared" si="1" ref="H6:H27">G6*0.5</f>
        <v>40</v>
      </c>
      <c r="I6" s="24">
        <f aca="true" t="shared" si="2" ref="I6:I27">F6+H6</f>
        <v>79.875</v>
      </c>
      <c r="J6" s="9">
        <v>2</v>
      </c>
      <c r="K6" s="11" t="s">
        <v>177</v>
      </c>
    </row>
    <row r="7" spans="1:11" s="2" customFormat="1" ht="21" customHeight="1">
      <c r="A7" s="6">
        <v>2</v>
      </c>
      <c r="B7" s="7" t="s">
        <v>34</v>
      </c>
      <c r="C7" s="8">
        <v>81.5</v>
      </c>
      <c r="D7" s="8">
        <v>73</v>
      </c>
      <c r="E7" s="8">
        <v>154.5</v>
      </c>
      <c r="F7" s="6">
        <f t="shared" si="0"/>
        <v>38.625</v>
      </c>
      <c r="G7" s="6">
        <v>82.6</v>
      </c>
      <c r="H7" s="9">
        <f t="shared" si="1"/>
        <v>41.3</v>
      </c>
      <c r="I7" s="24">
        <f t="shared" si="2"/>
        <v>79.925</v>
      </c>
      <c r="J7" s="9">
        <v>1</v>
      </c>
      <c r="K7" s="11" t="s">
        <v>177</v>
      </c>
    </row>
    <row r="8" spans="1:11" s="2" customFormat="1" ht="21" customHeight="1">
      <c r="A8" s="6">
        <v>3</v>
      </c>
      <c r="B8" s="7" t="s">
        <v>35</v>
      </c>
      <c r="C8" s="8">
        <v>86</v>
      </c>
      <c r="D8" s="8">
        <v>66</v>
      </c>
      <c r="E8" s="8">
        <v>152</v>
      </c>
      <c r="F8" s="6">
        <f t="shared" si="0"/>
        <v>38</v>
      </c>
      <c r="G8" s="6">
        <v>76.2</v>
      </c>
      <c r="H8" s="9">
        <f t="shared" si="1"/>
        <v>38.1</v>
      </c>
      <c r="I8" s="24">
        <f t="shared" si="2"/>
        <v>76.1</v>
      </c>
      <c r="J8" s="9">
        <v>9</v>
      </c>
      <c r="K8" s="11" t="s">
        <v>177</v>
      </c>
    </row>
    <row r="9" spans="1:11" s="2" customFormat="1" ht="21" customHeight="1">
      <c r="A9" s="6">
        <v>4</v>
      </c>
      <c r="B9" s="7" t="s">
        <v>36</v>
      </c>
      <c r="C9" s="8">
        <v>81.5</v>
      </c>
      <c r="D9" s="8">
        <v>70</v>
      </c>
      <c r="E9" s="8">
        <v>151.5</v>
      </c>
      <c r="F9" s="6">
        <f t="shared" si="0"/>
        <v>37.875</v>
      </c>
      <c r="G9" s="6">
        <v>78.6</v>
      </c>
      <c r="H9" s="9">
        <f t="shared" si="1"/>
        <v>39.3</v>
      </c>
      <c r="I9" s="24">
        <f t="shared" si="2"/>
        <v>77.175</v>
      </c>
      <c r="J9" s="9">
        <v>5</v>
      </c>
      <c r="K9" s="11" t="s">
        <v>177</v>
      </c>
    </row>
    <row r="10" spans="1:11" s="2" customFormat="1" ht="21" customHeight="1">
      <c r="A10" s="10">
        <v>5</v>
      </c>
      <c r="B10" s="7" t="s">
        <v>37</v>
      </c>
      <c r="C10" s="8">
        <v>83</v>
      </c>
      <c r="D10" s="8">
        <v>66.5</v>
      </c>
      <c r="E10" s="8">
        <v>149.5</v>
      </c>
      <c r="F10" s="6">
        <f t="shared" si="0"/>
        <v>37.375</v>
      </c>
      <c r="G10" s="6">
        <v>81</v>
      </c>
      <c r="H10" s="9">
        <f t="shared" si="1"/>
        <v>40.5</v>
      </c>
      <c r="I10" s="24">
        <f t="shared" si="2"/>
        <v>77.875</v>
      </c>
      <c r="J10" s="9">
        <v>3</v>
      </c>
      <c r="K10" s="11" t="s">
        <v>177</v>
      </c>
    </row>
    <row r="11" spans="1:11" s="2" customFormat="1" ht="21" customHeight="1">
      <c r="A11" s="6">
        <v>6</v>
      </c>
      <c r="B11" s="7" t="s">
        <v>38</v>
      </c>
      <c r="C11" s="8">
        <v>85.5</v>
      </c>
      <c r="D11" s="8">
        <v>63.5</v>
      </c>
      <c r="E11" s="8">
        <v>149</v>
      </c>
      <c r="F11" s="6">
        <f t="shared" si="0"/>
        <v>37.25</v>
      </c>
      <c r="G11" s="6">
        <v>78.2</v>
      </c>
      <c r="H11" s="9">
        <f t="shared" si="1"/>
        <v>39.1</v>
      </c>
      <c r="I11" s="24">
        <f t="shared" si="2"/>
        <v>76.35</v>
      </c>
      <c r="J11" s="9">
        <v>8</v>
      </c>
      <c r="K11" s="11" t="s">
        <v>177</v>
      </c>
    </row>
    <row r="12" spans="1:11" s="2" customFormat="1" ht="21" customHeight="1">
      <c r="A12" s="6">
        <v>7</v>
      </c>
      <c r="B12" s="7" t="s">
        <v>39</v>
      </c>
      <c r="C12" s="8">
        <v>81.5</v>
      </c>
      <c r="D12" s="8">
        <v>63.5</v>
      </c>
      <c r="E12" s="8">
        <v>145</v>
      </c>
      <c r="F12" s="6">
        <f t="shared" si="0"/>
        <v>36.25</v>
      </c>
      <c r="G12" s="6">
        <v>82</v>
      </c>
      <c r="H12" s="9">
        <f t="shared" si="1"/>
        <v>41</v>
      </c>
      <c r="I12" s="24">
        <f t="shared" si="2"/>
        <v>77.25</v>
      </c>
      <c r="J12" s="9">
        <v>4</v>
      </c>
      <c r="K12" s="11" t="s">
        <v>177</v>
      </c>
    </row>
    <row r="13" spans="1:11" s="2" customFormat="1" ht="21" customHeight="1">
      <c r="A13" s="6">
        <v>8</v>
      </c>
      <c r="B13" s="7" t="s">
        <v>40</v>
      </c>
      <c r="C13" s="8">
        <v>79</v>
      </c>
      <c r="D13" s="8">
        <v>65.5</v>
      </c>
      <c r="E13" s="8">
        <v>144.5</v>
      </c>
      <c r="F13" s="6">
        <f t="shared" si="0"/>
        <v>36.125</v>
      </c>
      <c r="G13" s="6">
        <v>78</v>
      </c>
      <c r="H13" s="9">
        <f t="shared" si="1"/>
        <v>39</v>
      </c>
      <c r="I13" s="24">
        <f t="shared" si="2"/>
        <v>75.125</v>
      </c>
      <c r="J13" s="9">
        <v>10</v>
      </c>
      <c r="K13" s="11" t="s">
        <v>177</v>
      </c>
    </row>
    <row r="14" spans="1:11" s="2" customFormat="1" ht="21" customHeight="1">
      <c r="A14" s="6">
        <v>9</v>
      </c>
      <c r="B14" s="7" t="s">
        <v>41</v>
      </c>
      <c r="C14" s="8">
        <v>77.5</v>
      </c>
      <c r="D14" s="8">
        <v>65</v>
      </c>
      <c r="E14" s="8">
        <v>142.5</v>
      </c>
      <c r="F14" s="6">
        <f t="shared" si="0"/>
        <v>35.625</v>
      </c>
      <c r="G14" s="6">
        <v>81.8</v>
      </c>
      <c r="H14" s="9">
        <f t="shared" si="1"/>
        <v>40.9</v>
      </c>
      <c r="I14" s="24">
        <f t="shared" si="2"/>
        <v>76.525</v>
      </c>
      <c r="J14" s="9">
        <v>7</v>
      </c>
      <c r="K14" s="11" t="s">
        <v>177</v>
      </c>
    </row>
    <row r="15" spans="1:11" s="2" customFormat="1" ht="21" customHeight="1">
      <c r="A15" s="6">
        <v>10</v>
      </c>
      <c r="B15" s="7" t="s">
        <v>42</v>
      </c>
      <c r="C15" s="8">
        <v>81</v>
      </c>
      <c r="D15" s="8">
        <v>60</v>
      </c>
      <c r="E15" s="8">
        <v>141</v>
      </c>
      <c r="F15" s="6">
        <f t="shared" si="0"/>
        <v>35.25</v>
      </c>
      <c r="G15" s="6">
        <v>83.2</v>
      </c>
      <c r="H15" s="9">
        <f t="shared" si="1"/>
        <v>41.6</v>
      </c>
      <c r="I15" s="24">
        <f t="shared" si="2"/>
        <v>76.85</v>
      </c>
      <c r="J15" s="9">
        <v>6</v>
      </c>
      <c r="K15" s="11" t="s">
        <v>177</v>
      </c>
    </row>
    <row r="16" spans="1:11" s="2" customFormat="1" ht="21" customHeight="1">
      <c r="A16" s="6">
        <v>11</v>
      </c>
      <c r="B16" s="7" t="s">
        <v>43</v>
      </c>
      <c r="C16" s="8">
        <v>83.5</v>
      </c>
      <c r="D16" s="8">
        <v>55.5</v>
      </c>
      <c r="E16" s="8">
        <v>139</v>
      </c>
      <c r="F16" s="6">
        <f t="shared" si="0"/>
        <v>34.75</v>
      </c>
      <c r="G16" s="6">
        <v>79.8</v>
      </c>
      <c r="H16" s="9">
        <f t="shared" si="1"/>
        <v>39.9</v>
      </c>
      <c r="I16" s="24">
        <f t="shared" si="2"/>
        <v>74.65</v>
      </c>
      <c r="J16" s="9"/>
      <c r="K16" s="11"/>
    </row>
    <row r="17" spans="1:11" s="2" customFormat="1" ht="21" customHeight="1">
      <c r="A17" s="6">
        <v>12</v>
      </c>
      <c r="B17" s="7" t="s">
        <v>44</v>
      </c>
      <c r="C17" s="8">
        <v>78.5</v>
      </c>
      <c r="D17" s="8">
        <v>60.5</v>
      </c>
      <c r="E17" s="8">
        <v>139</v>
      </c>
      <c r="F17" s="6">
        <f t="shared" si="0"/>
        <v>34.75</v>
      </c>
      <c r="G17" s="6">
        <v>76</v>
      </c>
      <c r="H17" s="9">
        <f t="shared" si="1"/>
        <v>38</v>
      </c>
      <c r="I17" s="24">
        <f t="shared" si="2"/>
        <v>72.75</v>
      </c>
      <c r="J17" s="9"/>
      <c r="K17" s="11"/>
    </row>
    <row r="18" spans="1:11" s="2" customFormat="1" ht="21" customHeight="1">
      <c r="A18" s="6">
        <v>13</v>
      </c>
      <c r="B18" s="7" t="s">
        <v>45</v>
      </c>
      <c r="C18" s="8">
        <v>68</v>
      </c>
      <c r="D18" s="8">
        <v>67.5</v>
      </c>
      <c r="E18" s="8">
        <v>135.5</v>
      </c>
      <c r="F18" s="6">
        <f t="shared" si="0"/>
        <v>33.875</v>
      </c>
      <c r="G18" s="6">
        <v>81.2</v>
      </c>
      <c r="H18" s="9">
        <f t="shared" si="1"/>
        <v>40.6</v>
      </c>
      <c r="I18" s="24">
        <f t="shared" si="2"/>
        <v>74.475</v>
      </c>
      <c r="J18" s="9"/>
      <c r="K18" s="11"/>
    </row>
    <row r="19" spans="1:11" s="2" customFormat="1" ht="21" customHeight="1">
      <c r="A19" s="6">
        <v>14</v>
      </c>
      <c r="B19" s="7" t="s">
        <v>46</v>
      </c>
      <c r="C19" s="8">
        <v>76</v>
      </c>
      <c r="D19" s="8">
        <v>59.5</v>
      </c>
      <c r="E19" s="8">
        <v>135.5</v>
      </c>
      <c r="F19" s="6">
        <f t="shared" si="0"/>
        <v>33.875</v>
      </c>
      <c r="G19" s="6">
        <v>81.4</v>
      </c>
      <c r="H19" s="9">
        <f t="shared" si="1"/>
        <v>40.7</v>
      </c>
      <c r="I19" s="24">
        <f t="shared" si="2"/>
        <v>74.575</v>
      </c>
      <c r="J19" s="9"/>
      <c r="K19" s="11"/>
    </row>
    <row r="20" spans="1:11" s="2" customFormat="1" ht="21" customHeight="1">
      <c r="A20" s="6">
        <v>15</v>
      </c>
      <c r="B20" s="7" t="s">
        <v>47</v>
      </c>
      <c r="C20" s="8">
        <v>73.5</v>
      </c>
      <c r="D20" s="8">
        <v>61.5</v>
      </c>
      <c r="E20" s="8">
        <v>135</v>
      </c>
      <c r="F20" s="6">
        <f t="shared" si="0"/>
        <v>33.75</v>
      </c>
      <c r="G20" s="6">
        <v>79.8</v>
      </c>
      <c r="H20" s="9">
        <f t="shared" si="1"/>
        <v>39.9</v>
      </c>
      <c r="I20" s="24">
        <f t="shared" si="2"/>
        <v>73.65</v>
      </c>
      <c r="J20" s="9"/>
      <c r="K20" s="11"/>
    </row>
    <row r="21" spans="1:11" s="2" customFormat="1" ht="21" customHeight="1">
      <c r="A21" s="6">
        <v>16</v>
      </c>
      <c r="B21" s="7" t="s">
        <v>48</v>
      </c>
      <c r="C21" s="8">
        <v>73.5</v>
      </c>
      <c r="D21" s="8">
        <v>60.5</v>
      </c>
      <c r="E21" s="8">
        <v>134</v>
      </c>
      <c r="F21" s="6">
        <f t="shared" si="0"/>
        <v>33.5</v>
      </c>
      <c r="G21" s="6">
        <v>77.8</v>
      </c>
      <c r="H21" s="9">
        <f t="shared" si="1"/>
        <v>38.9</v>
      </c>
      <c r="I21" s="24">
        <f t="shared" si="2"/>
        <v>72.4</v>
      </c>
      <c r="J21" s="9"/>
      <c r="K21" s="11"/>
    </row>
    <row r="22" spans="1:11" s="2" customFormat="1" ht="21" customHeight="1">
      <c r="A22" s="6">
        <v>17</v>
      </c>
      <c r="B22" s="7" t="s">
        <v>49</v>
      </c>
      <c r="C22" s="8">
        <v>71</v>
      </c>
      <c r="D22" s="8">
        <v>57</v>
      </c>
      <c r="E22" s="8">
        <v>128</v>
      </c>
      <c r="F22" s="6">
        <f t="shared" si="0"/>
        <v>32</v>
      </c>
      <c r="G22" s="6">
        <v>80.4</v>
      </c>
      <c r="H22" s="9">
        <f t="shared" si="1"/>
        <v>40.2</v>
      </c>
      <c r="I22" s="24">
        <f t="shared" si="2"/>
        <v>72.2</v>
      </c>
      <c r="J22" s="9"/>
      <c r="K22" s="11"/>
    </row>
    <row r="23" spans="1:11" s="2" customFormat="1" ht="21" customHeight="1">
      <c r="A23" s="6">
        <v>18</v>
      </c>
      <c r="B23" s="7" t="s">
        <v>50</v>
      </c>
      <c r="C23" s="8">
        <v>58</v>
      </c>
      <c r="D23" s="8">
        <v>69.5</v>
      </c>
      <c r="E23" s="8">
        <v>127.5</v>
      </c>
      <c r="F23" s="6">
        <f t="shared" si="0"/>
        <v>31.875</v>
      </c>
      <c r="G23" s="6">
        <v>79</v>
      </c>
      <c r="H23" s="9">
        <f t="shared" si="1"/>
        <v>39.5</v>
      </c>
      <c r="I23" s="24">
        <f t="shared" si="2"/>
        <v>71.375</v>
      </c>
      <c r="J23" s="9"/>
      <c r="K23" s="11"/>
    </row>
    <row r="24" spans="1:11" s="2" customFormat="1" ht="24" customHeight="1">
      <c r="A24" s="6">
        <v>19</v>
      </c>
      <c r="B24" s="7" t="s">
        <v>51</v>
      </c>
      <c r="C24" s="8">
        <v>65.5</v>
      </c>
      <c r="D24" s="8">
        <v>56.5</v>
      </c>
      <c r="E24" s="8">
        <v>122</v>
      </c>
      <c r="F24" s="6">
        <f t="shared" si="0"/>
        <v>30.5</v>
      </c>
      <c r="G24" s="6">
        <v>78.6</v>
      </c>
      <c r="H24" s="9">
        <f t="shared" si="1"/>
        <v>39.3</v>
      </c>
      <c r="I24" s="24">
        <f t="shared" si="2"/>
        <v>69.8</v>
      </c>
      <c r="J24" s="9"/>
      <c r="K24" s="11"/>
    </row>
    <row r="25" spans="1:11" s="2" customFormat="1" ht="21" customHeight="1">
      <c r="A25" s="6">
        <v>20</v>
      </c>
      <c r="B25" s="7" t="s">
        <v>52</v>
      </c>
      <c r="C25" s="8">
        <v>60</v>
      </c>
      <c r="D25" s="8">
        <v>54</v>
      </c>
      <c r="E25" s="8">
        <v>114</v>
      </c>
      <c r="F25" s="6">
        <f t="shared" si="0"/>
        <v>28.5</v>
      </c>
      <c r="G25" s="6">
        <v>74</v>
      </c>
      <c r="H25" s="9">
        <f t="shared" si="1"/>
        <v>37</v>
      </c>
      <c r="I25" s="24">
        <f t="shared" si="2"/>
        <v>65.5</v>
      </c>
      <c r="J25" s="9"/>
      <c r="K25" s="11"/>
    </row>
    <row r="26" spans="1:11" s="2" customFormat="1" ht="21" customHeight="1">
      <c r="A26" s="6">
        <v>21</v>
      </c>
      <c r="B26" s="7" t="s">
        <v>53</v>
      </c>
      <c r="C26" s="8">
        <v>46</v>
      </c>
      <c r="D26" s="8">
        <v>66.5</v>
      </c>
      <c r="E26" s="8">
        <v>112.5</v>
      </c>
      <c r="F26" s="6">
        <f t="shared" si="0"/>
        <v>28.125</v>
      </c>
      <c r="G26" s="6">
        <v>77.8</v>
      </c>
      <c r="H26" s="9">
        <f t="shared" si="1"/>
        <v>38.9</v>
      </c>
      <c r="I26" s="24">
        <f t="shared" si="2"/>
        <v>67.025</v>
      </c>
      <c r="J26" s="9"/>
      <c r="K26" s="11"/>
    </row>
    <row r="27" spans="1:11" s="2" customFormat="1" ht="21" customHeight="1">
      <c r="A27" s="6">
        <v>22</v>
      </c>
      <c r="B27" s="7" t="s">
        <v>54</v>
      </c>
      <c r="C27" s="8">
        <v>46.5</v>
      </c>
      <c r="D27" s="8">
        <v>65</v>
      </c>
      <c r="E27" s="8">
        <v>111.5</v>
      </c>
      <c r="F27" s="6">
        <f t="shared" si="0"/>
        <v>27.875</v>
      </c>
      <c r="G27" s="6">
        <v>81.6</v>
      </c>
      <c r="H27" s="9">
        <f t="shared" si="1"/>
        <v>40.8</v>
      </c>
      <c r="I27" s="24">
        <f t="shared" si="2"/>
        <v>68.675</v>
      </c>
      <c r="J27" s="9"/>
      <c r="K27" s="11"/>
    </row>
  </sheetData>
  <sheetProtection/>
  <autoFilter ref="A5:K5"/>
  <mergeCells count="9">
    <mergeCell ref="A1:K1"/>
    <mergeCell ref="B2:J2"/>
    <mergeCell ref="C4:F4"/>
    <mergeCell ref="G4:H4"/>
    <mergeCell ref="A4:A5"/>
    <mergeCell ref="B4:B5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7">
      <selection activeCell="G19" sqref="G19"/>
    </sheetView>
  </sheetViews>
  <sheetFormatPr defaultColWidth="9.00390625" defaultRowHeight="13.5"/>
  <cols>
    <col min="1" max="1" width="5.50390625" style="0" customWidth="1"/>
    <col min="2" max="2" width="6.625" style="0" customWidth="1"/>
    <col min="3" max="3" width="8.875" style="0" customWidth="1"/>
    <col min="4" max="8" width="8.625" style="0" customWidth="1"/>
    <col min="9" max="9" width="9.125" style="23" customWidth="1"/>
    <col min="10" max="11" width="7.125" style="0" customWidth="1"/>
  </cols>
  <sheetData>
    <row r="1" spans="1:11" s="1" customFormat="1" ht="27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s="1" customFormat="1" ht="26.25">
      <c r="B2" s="27" t="s">
        <v>1</v>
      </c>
      <c r="C2" s="27"/>
      <c r="D2" s="27"/>
      <c r="E2" s="27"/>
      <c r="F2" s="27"/>
      <c r="G2" s="27"/>
      <c r="H2" s="27"/>
      <c r="I2" s="27"/>
      <c r="J2" s="27"/>
      <c r="K2"/>
    </row>
    <row r="3" spans="2:11" s="1" customFormat="1" ht="18.75">
      <c r="B3" s="3" t="s">
        <v>55</v>
      </c>
      <c r="C3"/>
      <c r="D3"/>
      <c r="E3"/>
      <c r="F3"/>
      <c r="G3"/>
      <c r="H3"/>
      <c r="I3" s="23"/>
      <c r="J3"/>
      <c r="K3"/>
    </row>
    <row r="4" spans="1:11" s="1" customFormat="1" ht="33" customHeight="1">
      <c r="A4" s="31" t="s">
        <v>3</v>
      </c>
      <c r="B4" s="30" t="s">
        <v>4</v>
      </c>
      <c r="C4" s="28" t="s">
        <v>5</v>
      </c>
      <c r="D4" s="29"/>
      <c r="E4" s="29"/>
      <c r="F4" s="29"/>
      <c r="G4" s="30" t="s">
        <v>6</v>
      </c>
      <c r="H4" s="30"/>
      <c r="I4" s="33" t="s">
        <v>7</v>
      </c>
      <c r="J4" s="35" t="s">
        <v>8</v>
      </c>
      <c r="K4" s="37" t="s">
        <v>9</v>
      </c>
    </row>
    <row r="5" spans="1:11" s="1" customFormat="1" ht="27.75" customHeight="1">
      <c r="A5" s="32"/>
      <c r="B5" s="30"/>
      <c r="C5" s="4" t="s">
        <v>10</v>
      </c>
      <c r="D5" s="4" t="s">
        <v>11</v>
      </c>
      <c r="E5" s="4" t="s">
        <v>12</v>
      </c>
      <c r="F5" s="5" t="s">
        <v>13</v>
      </c>
      <c r="G5" s="4" t="s">
        <v>14</v>
      </c>
      <c r="H5" s="5" t="s">
        <v>15</v>
      </c>
      <c r="I5" s="34"/>
      <c r="J5" s="36"/>
      <c r="K5" s="38"/>
    </row>
    <row r="6" spans="1:11" s="2" customFormat="1" ht="27.75" customHeight="1">
      <c r="A6" s="6">
        <v>1</v>
      </c>
      <c r="B6" s="7" t="s">
        <v>56</v>
      </c>
      <c r="C6" s="8">
        <v>79.5</v>
      </c>
      <c r="D6" s="8">
        <v>70</v>
      </c>
      <c r="E6" s="8">
        <f aca="true" t="shared" si="0" ref="E6:E17">SUM(C6:D6)</f>
        <v>149.5</v>
      </c>
      <c r="F6" s="6">
        <f aca="true" t="shared" si="1" ref="F6:F17">E6/2*0.5</f>
        <v>37.375</v>
      </c>
      <c r="G6" s="6">
        <v>82.6</v>
      </c>
      <c r="H6" s="9">
        <f aca="true" t="shared" si="2" ref="H6:H17">G6*0.5</f>
        <v>41.3</v>
      </c>
      <c r="I6" s="24">
        <f aca="true" t="shared" si="3" ref="I6:I17">F6+H6</f>
        <v>78.675</v>
      </c>
      <c r="J6" s="9">
        <v>1</v>
      </c>
      <c r="K6" s="11" t="s">
        <v>177</v>
      </c>
    </row>
    <row r="7" spans="1:11" s="2" customFormat="1" ht="27.75" customHeight="1">
      <c r="A7" s="6">
        <v>2</v>
      </c>
      <c r="B7" s="7" t="s">
        <v>57</v>
      </c>
      <c r="C7" s="8">
        <v>74.5</v>
      </c>
      <c r="D7" s="8">
        <v>63.5</v>
      </c>
      <c r="E7" s="8">
        <f t="shared" si="0"/>
        <v>138</v>
      </c>
      <c r="F7" s="6">
        <f t="shared" si="1"/>
        <v>34.5</v>
      </c>
      <c r="G7" s="6">
        <v>80.4</v>
      </c>
      <c r="H7" s="9">
        <f t="shared" si="2"/>
        <v>40.2</v>
      </c>
      <c r="I7" s="24">
        <f t="shared" si="3"/>
        <v>74.7</v>
      </c>
      <c r="J7" s="9">
        <v>2</v>
      </c>
      <c r="K7" s="11" t="s">
        <v>177</v>
      </c>
    </row>
    <row r="8" spans="1:11" s="2" customFormat="1" ht="27.75" customHeight="1">
      <c r="A8" s="6">
        <v>3</v>
      </c>
      <c r="B8" s="7" t="s">
        <v>58</v>
      </c>
      <c r="C8" s="8">
        <v>60</v>
      </c>
      <c r="D8" s="8">
        <v>65</v>
      </c>
      <c r="E8" s="8">
        <f t="shared" si="0"/>
        <v>125</v>
      </c>
      <c r="F8" s="6">
        <f t="shared" si="1"/>
        <v>31.25</v>
      </c>
      <c r="G8" s="6">
        <v>77</v>
      </c>
      <c r="H8" s="9">
        <f t="shared" si="2"/>
        <v>38.5</v>
      </c>
      <c r="I8" s="24">
        <f t="shared" si="3"/>
        <v>69.75</v>
      </c>
      <c r="J8" s="9">
        <v>4</v>
      </c>
      <c r="K8" s="11" t="s">
        <v>177</v>
      </c>
    </row>
    <row r="9" spans="1:11" s="2" customFormat="1" ht="27.75" customHeight="1">
      <c r="A9" s="6">
        <v>4</v>
      </c>
      <c r="B9" s="7" t="s">
        <v>59</v>
      </c>
      <c r="C9" s="8">
        <v>59.5</v>
      </c>
      <c r="D9" s="8">
        <v>58</v>
      </c>
      <c r="E9" s="8">
        <f t="shared" si="0"/>
        <v>117.5</v>
      </c>
      <c r="F9" s="6">
        <f t="shared" si="1"/>
        <v>29.375</v>
      </c>
      <c r="G9" s="6">
        <v>77.6</v>
      </c>
      <c r="H9" s="9">
        <f t="shared" si="2"/>
        <v>38.8</v>
      </c>
      <c r="I9" s="24">
        <f t="shared" si="3"/>
        <v>68.175</v>
      </c>
      <c r="J9" s="9">
        <v>5</v>
      </c>
      <c r="K9" s="11" t="s">
        <v>177</v>
      </c>
    </row>
    <row r="10" spans="1:11" s="2" customFormat="1" ht="27.75" customHeight="1">
      <c r="A10" s="10">
        <v>5</v>
      </c>
      <c r="B10" s="7" t="s">
        <v>60</v>
      </c>
      <c r="C10" s="8">
        <v>49</v>
      </c>
      <c r="D10" s="8">
        <v>64</v>
      </c>
      <c r="E10" s="8">
        <f t="shared" si="0"/>
        <v>113</v>
      </c>
      <c r="F10" s="6">
        <f t="shared" si="1"/>
        <v>28.25</v>
      </c>
      <c r="G10" s="10">
        <v>72.2</v>
      </c>
      <c r="H10" s="9">
        <f t="shared" si="2"/>
        <v>36.1</v>
      </c>
      <c r="I10" s="24">
        <f t="shared" si="3"/>
        <v>64.35</v>
      </c>
      <c r="J10" s="9">
        <v>9</v>
      </c>
      <c r="K10" s="11" t="s">
        <v>177</v>
      </c>
    </row>
    <row r="11" spans="1:11" s="2" customFormat="1" ht="27.75" customHeight="1">
      <c r="A11" s="6">
        <v>6</v>
      </c>
      <c r="B11" s="7" t="s">
        <v>61</v>
      </c>
      <c r="C11" s="8">
        <v>55.5</v>
      </c>
      <c r="D11" s="8">
        <v>56</v>
      </c>
      <c r="E11" s="8">
        <f t="shared" si="0"/>
        <v>111.5</v>
      </c>
      <c r="F11" s="6">
        <f t="shared" si="1"/>
        <v>27.875</v>
      </c>
      <c r="G11" s="6">
        <v>76.6</v>
      </c>
      <c r="H11" s="9">
        <f t="shared" si="2"/>
        <v>38.3</v>
      </c>
      <c r="I11" s="24">
        <f t="shared" si="3"/>
        <v>66.175</v>
      </c>
      <c r="J11" s="9">
        <v>6</v>
      </c>
      <c r="K11" s="11" t="s">
        <v>177</v>
      </c>
    </row>
    <row r="12" spans="1:11" s="2" customFormat="1" ht="27.75" customHeight="1">
      <c r="A12" s="6">
        <v>7</v>
      </c>
      <c r="B12" s="7" t="s">
        <v>62</v>
      </c>
      <c r="C12" s="8">
        <v>51</v>
      </c>
      <c r="D12" s="8">
        <v>59.5</v>
      </c>
      <c r="E12" s="8">
        <f t="shared" si="0"/>
        <v>110.5</v>
      </c>
      <c r="F12" s="6">
        <f t="shared" si="1"/>
        <v>27.625</v>
      </c>
      <c r="G12" s="6">
        <v>74.4</v>
      </c>
      <c r="H12" s="9">
        <f t="shared" si="2"/>
        <v>37.2</v>
      </c>
      <c r="I12" s="24">
        <f t="shared" si="3"/>
        <v>64.825</v>
      </c>
      <c r="J12" s="9">
        <v>8</v>
      </c>
      <c r="K12" s="11" t="s">
        <v>177</v>
      </c>
    </row>
    <row r="13" spans="1:11" s="2" customFormat="1" ht="27.75" customHeight="1">
      <c r="A13" s="6">
        <v>8</v>
      </c>
      <c r="B13" s="7" t="s">
        <v>63</v>
      </c>
      <c r="C13" s="8">
        <v>56</v>
      </c>
      <c r="D13" s="8">
        <v>47.5</v>
      </c>
      <c r="E13" s="8">
        <f t="shared" si="0"/>
        <v>103.5</v>
      </c>
      <c r="F13" s="6">
        <f t="shared" si="1"/>
        <v>25.875</v>
      </c>
      <c r="G13" s="6">
        <v>78.4</v>
      </c>
      <c r="H13" s="9">
        <f t="shared" si="2"/>
        <v>39.2</v>
      </c>
      <c r="I13" s="24">
        <f t="shared" si="3"/>
        <v>65.075</v>
      </c>
      <c r="J13" s="9">
        <v>7</v>
      </c>
      <c r="K13" s="11" t="s">
        <v>177</v>
      </c>
    </row>
    <row r="14" spans="1:11" s="2" customFormat="1" ht="27.75" customHeight="1">
      <c r="A14" s="6">
        <v>9</v>
      </c>
      <c r="B14" s="7" t="s">
        <v>64</v>
      </c>
      <c r="C14" s="8">
        <v>42</v>
      </c>
      <c r="D14" s="8">
        <v>51</v>
      </c>
      <c r="E14" s="8">
        <f t="shared" si="0"/>
        <v>93</v>
      </c>
      <c r="F14" s="6">
        <f t="shared" si="1"/>
        <v>23.25</v>
      </c>
      <c r="G14" s="6">
        <v>74.8</v>
      </c>
      <c r="H14" s="9">
        <f t="shared" si="2"/>
        <v>37.4</v>
      </c>
      <c r="I14" s="24">
        <f t="shared" si="3"/>
        <v>60.65</v>
      </c>
      <c r="J14" s="9"/>
      <c r="K14" s="11"/>
    </row>
    <row r="15" spans="1:11" s="2" customFormat="1" ht="27.75" customHeight="1">
      <c r="A15" s="6">
        <v>10</v>
      </c>
      <c r="B15" s="7" t="s">
        <v>65</v>
      </c>
      <c r="C15" s="8">
        <v>40.5</v>
      </c>
      <c r="D15" s="8">
        <v>49</v>
      </c>
      <c r="E15" s="8">
        <f t="shared" si="0"/>
        <v>89.5</v>
      </c>
      <c r="F15" s="6">
        <f t="shared" si="1"/>
        <v>22.375</v>
      </c>
      <c r="G15" s="6">
        <v>77.6</v>
      </c>
      <c r="H15" s="9">
        <f t="shared" si="2"/>
        <v>38.8</v>
      </c>
      <c r="I15" s="24">
        <f t="shared" si="3"/>
        <v>61.175</v>
      </c>
      <c r="J15" s="9"/>
      <c r="K15" s="11"/>
    </row>
    <row r="16" spans="1:11" s="2" customFormat="1" ht="27.75" customHeight="1">
      <c r="A16" s="6">
        <v>11</v>
      </c>
      <c r="B16" s="7" t="s">
        <v>66</v>
      </c>
      <c r="C16" s="8">
        <v>71</v>
      </c>
      <c r="D16" s="8">
        <v>57.5</v>
      </c>
      <c r="E16" s="8">
        <f t="shared" si="0"/>
        <v>128.5</v>
      </c>
      <c r="F16" s="6">
        <f t="shared" si="1"/>
        <v>32.125</v>
      </c>
      <c r="G16" s="6">
        <v>79.2</v>
      </c>
      <c r="H16" s="9">
        <f t="shared" si="2"/>
        <v>39.6</v>
      </c>
      <c r="I16" s="24">
        <f t="shared" si="3"/>
        <v>71.725</v>
      </c>
      <c r="J16" s="9">
        <v>3</v>
      </c>
      <c r="K16" s="11" t="s">
        <v>177</v>
      </c>
    </row>
    <row r="17" spans="1:11" s="2" customFormat="1" ht="27.75" customHeight="1">
      <c r="A17" s="6">
        <v>12</v>
      </c>
      <c r="B17" s="7" t="s">
        <v>67</v>
      </c>
      <c r="C17" s="8">
        <v>56</v>
      </c>
      <c r="D17" s="8">
        <v>46</v>
      </c>
      <c r="E17" s="8">
        <f t="shared" si="0"/>
        <v>102</v>
      </c>
      <c r="F17" s="6">
        <f t="shared" si="1"/>
        <v>25.5</v>
      </c>
      <c r="G17" s="6">
        <v>75.4</v>
      </c>
      <c r="H17" s="9">
        <f t="shared" si="2"/>
        <v>37.7</v>
      </c>
      <c r="I17" s="24">
        <f t="shared" si="3"/>
        <v>63.2</v>
      </c>
      <c r="J17" s="9">
        <v>10</v>
      </c>
      <c r="K17" s="11" t="s">
        <v>177</v>
      </c>
    </row>
  </sheetData>
  <sheetProtection/>
  <autoFilter ref="A5:K5"/>
  <mergeCells count="9">
    <mergeCell ref="A1:K1"/>
    <mergeCell ref="B2:J2"/>
    <mergeCell ref="C4:F4"/>
    <mergeCell ref="G4:H4"/>
    <mergeCell ref="A4:A5"/>
    <mergeCell ref="B4:B5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2">
      <selection activeCell="I26" sqref="I26:K26"/>
    </sheetView>
  </sheetViews>
  <sheetFormatPr defaultColWidth="9.00390625" defaultRowHeight="13.5"/>
  <cols>
    <col min="1" max="1" width="5.50390625" style="0" customWidth="1"/>
    <col min="2" max="2" width="6.625" style="0" customWidth="1"/>
    <col min="3" max="3" width="8.875" style="0" customWidth="1"/>
    <col min="4" max="8" width="8.625" style="0" customWidth="1"/>
    <col min="9" max="9" width="9.125" style="23" customWidth="1"/>
    <col min="10" max="11" width="7.125" style="0" customWidth="1"/>
  </cols>
  <sheetData>
    <row r="1" spans="1:11" s="1" customFormat="1" ht="27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s="1" customFormat="1" ht="26.25">
      <c r="B2" s="27" t="s">
        <v>68</v>
      </c>
      <c r="C2" s="27"/>
      <c r="D2" s="27"/>
      <c r="E2" s="27"/>
      <c r="F2" s="27"/>
      <c r="G2" s="27"/>
      <c r="H2" s="27"/>
      <c r="I2" s="27"/>
      <c r="J2" s="27"/>
      <c r="K2"/>
    </row>
    <row r="3" spans="2:11" s="1" customFormat="1" ht="18.75">
      <c r="B3" s="3" t="s">
        <v>69</v>
      </c>
      <c r="C3"/>
      <c r="D3"/>
      <c r="E3"/>
      <c r="F3"/>
      <c r="G3"/>
      <c r="H3"/>
      <c r="I3" s="23"/>
      <c r="J3"/>
      <c r="K3"/>
    </row>
    <row r="4" spans="1:11" s="1" customFormat="1" ht="33" customHeight="1">
      <c r="A4" s="31" t="s">
        <v>3</v>
      </c>
      <c r="B4" s="30" t="s">
        <v>4</v>
      </c>
      <c r="C4" s="28" t="s">
        <v>5</v>
      </c>
      <c r="D4" s="29"/>
      <c r="E4" s="29"/>
      <c r="F4" s="29"/>
      <c r="G4" s="30" t="s">
        <v>6</v>
      </c>
      <c r="H4" s="30"/>
      <c r="I4" s="33" t="s">
        <v>7</v>
      </c>
      <c r="J4" s="35" t="s">
        <v>8</v>
      </c>
      <c r="K4" s="37" t="s">
        <v>9</v>
      </c>
    </row>
    <row r="5" spans="1:11" s="1" customFormat="1" ht="27.75" customHeight="1">
      <c r="A5" s="32"/>
      <c r="B5" s="30"/>
      <c r="C5" s="4" t="s">
        <v>10</v>
      </c>
      <c r="D5" s="4" t="s">
        <v>11</v>
      </c>
      <c r="E5" s="4" t="s">
        <v>12</v>
      </c>
      <c r="F5" s="5" t="s">
        <v>13</v>
      </c>
      <c r="G5" s="4" t="s">
        <v>14</v>
      </c>
      <c r="H5" s="5" t="s">
        <v>15</v>
      </c>
      <c r="I5" s="34"/>
      <c r="J5" s="36"/>
      <c r="K5" s="38"/>
    </row>
    <row r="6" spans="1:11" s="2" customFormat="1" ht="23.25" customHeight="1">
      <c r="A6" s="6">
        <v>1</v>
      </c>
      <c r="B6" s="7" t="s">
        <v>70</v>
      </c>
      <c r="C6" s="12">
        <v>91.5</v>
      </c>
      <c r="D6" s="12">
        <v>86</v>
      </c>
      <c r="E6" s="12">
        <v>177.5</v>
      </c>
      <c r="F6" s="6">
        <f>E6/2*0.5</f>
        <v>44.375</v>
      </c>
      <c r="G6" s="6">
        <v>79.4</v>
      </c>
      <c r="H6" s="9">
        <f>G6*0.5</f>
        <v>39.7</v>
      </c>
      <c r="I6" s="24">
        <f>F6+H6</f>
        <v>84.075</v>
      </c>
      <c r="J6" s="9">
        <v>1</v>
      </c>
      <c r="K6" s="11" t="s">
        <v>177</v>
      </c>
    </row>
    <row r="7" spans="1:11" s="2" customFormat="1" ht="23.25" customHeight="1">
      <c r="A7" s="6">
        <v>2</v>
      </c>
      <c r="B7" s="7" t="s">
        <v>71</v>
      </c>
      <c r="C7" s="12">
        <v>89</v>
      </c>
      <c r="D7" s="12">
        <v>82</v>
      </c>
      <c r="E7" s="12">
        <v>171</v>
      </c>
      <c r="F7" s="6">
        <f>E7/2*0.5</f>
        <v>42.75</v>
      </c>
      <c r="G7" s="6">
        <v>82.2</v>
      </c>
      <c r="H7" s="9">
        <f>G7*0.5</f>
        <v>41.1</v>
      </c>
      <c r="I7" s="24">
        <f>F7+H7</f>
        <v>83.85</v>
      </c>
      <c r="J7" s="9">
        <v>2</v>
      </c>
      <c r="K7" s="11" t="s">
        <v>177</v>
      </c>
    </row>
    <row r="8" spans="1:11" s="2" customFormat="1" ht="23.25" customHeight="1">
      <c r="A8" s="6">
        <v>3</v>
      </c>
      <c r="B8" s="7" t="s">
        <v>72</v>
      </c>
      <c r="C8" s="12">
        <v>85.5</v>
      </c>
      <c r="D8" s="12">
        <v>81</v>
      </c>
      <c r="E8" s="12">
        <v>166.5</v>
      </c>
      <c r="F8" s="6">
        <f>E8/2*0.5</f>
        <v>41.625</v>
      </c>
      <c r="G8" s="6">
        <v>78.8</v>
      </c>
      <c r="H8" s="9">
        <f>G8*0.5</f>
        <v>39.4</v>
      </c>
      <c r="I8" s="24">
        <f>F8+H8</f>
        <v>81.025</v>
      </c>
      <c r="J8" s="9">
        <v>3</v>
      </c>
      <c r="K8" s="11" t="s">
        <v>177</v>
      </c>
    </row>
    <row r="9" spans="1:11" s="2" customFormat="1" ht="23.25" customHeight="1">
      <c r="A9" s="6">
        <v>4</v>
      </c>
      <c r="B9" s="7" t="s">
        <v>73</v>
      </c>
      <c r="C9" s="12">
        <v>86.5</v>
      </c>
      <c r="D9" s="12">
        <v>75.5</v>
      </c>
      <c r="E9" s="12">
        <v>162</v>
      </c>
      <c r="F9" s="6">
        <f>E9/2*0.5</f>
        <v>40.5</v>
      </c>
      <c r="G9" s="6">
        <v>76.2</v>
      </c>
      <c r="H9" s="9">
        <f>G9*0.5</f>
        <v>38.1</v>
      </c>
      <c r="I9" s="24">
        <f>F9+H9</f>
        <v>78.6</v>
      </c>
      <c r="J9" s="9">
        <v>8</v>
      </c>
      <c r="K9" s="11" t="s">
        <v>177</v>
      </c>
    </row>
    <row r="10" spans="1:11" s="2" customFormat="1" ht="23.25" customHeight="1">
      <c r="A10" s="6">
        <v>5</v>
      </c>
      <c r="B10" s="7" t="s">
        <v>74</v>
      </c>
      <c r="C10" s="8">
        <v>90.5</v>
      </c>
      <c r="D10" s="8">
        <v>70</v>
      </c>
      <c r="E10" s="8">
        <v>160.5</v>
      </c>
      <c r="F10" s="6">
        <f>E10/2*0.5</f>
        <v>40.125</v>
      </c>
      <c r="G10" s="10">
        <v>77.4</v>
      </c>
      <c r="H10" s="9">
        <f>G10*0.5</f>
        <v>38.7</v>
      </c>
      <c r="I10" s="24">
        <f>F10+H10</f>
        <v>78.825</v>
      </c>
      <c r="J10" s="9">
        <v>7</v>
      </c>
      <c r="K10" s="11" t="s">
        <v>177</v>
      </c>
    </row>
    <row r="11" spans="1:11" s="2" customFormat="1" ht="23.25" customHeight="1">
      <c r="A11" s="6">
        <v>6</v>
      </c>
      <c r="B11" s="7" t="s">
        <v>75</v>
      </c>
      <c r="C11" s="8">
        <v>87.5</v>
      </c>
      <c r="D11" s="8">
        <v>69.5</v>
      </c>
      <c r="E11" s="8">
        <v>157</v>
      </c>
      <c r="F11" s="6">
        <f>E11/2*0.5</f>
        <v>39.25</v>
      </c>
      <c r="G11" s="6">
        <v>80.7</v>
      </c>
      <c r="H11" s="9">
        <f>G11*0.5</f>
        <v>40.35</v>
      </c>
      <c r="I11" s="24">
        <f>F11+H11</f>
        <v>79.6</v>
      </c>
      <c r="J11" s="9">
        <v>4</v>
      </c>
      <c r="K11" s="11" t="s">
        <v>177</v>
      </c>
    </row>
    <row r="12" spans="1:11" s="2" customFormat="1" ht="23.25" customHeight="1">
      <c r="A12" s="6">
        <v>7</v>
      </c>
      <c r="B12" s="7" t="s">
        <v>76</v>
      </c>
      <c r="C12" s="8">
        <v>86.5</v>
      </c>
      <c r="D12" s="8">
        <v>70.5</v>
      </c>
      <c r="E12" s="8">
        <v>157</v>
      </c>
      <c r="F12" s="6">
        <f>E12/2*0.5</f>
        <v>39.25</v>
      </c>
      <c r="G12" s="6">
        <v>80.5</v>
      </c>
      <c r="H12" s="9">
        <f>G12*0.5</f>
        <v>40.25</v>
      </c>
      <c r="I12" s="24">
        <f>F12+H12</f>
        <v>79.5</v>
      </c>
      <c r="J12" s="9">
        <v>5</v>
      </c>
      <c r="K12" s="11" t="s">
        <v>177</v>
      </c>
    </row>
    <row r="13" spans="1:11" s="2" customFormat="1" ht="23.25" customHeight="1">
      <c r="A13" s="6">
        <v>8</v>
      </c>
      <c r="B13" s="7" t="s">
        <v>77</v>
      </c>
      <c r="C13" s="8">
        <v>88.5</v>
      </c>
      <c r="D13" s="8">
        <v>68</v>
      </c>
      <c r="E13" s="8">
        <v>156.5</v>
      </c>
      <c r="F13" s="6">
        <f>E13/2*0.5</f>
        <v>39.125</v>
      </c>
      <c r="G13" s="6">
        <v>78.9</v>
      </c>
      <c r="H13" s="9">
        <f>G13*0.5</f>
        <v>39.45</v>
      </c>
      <c r="I13" s="24">
        <f>F13+H13</f>
        <v>78.575</v>
      </c>
      <c r="J13" s="9">
        <v>9</v>
      </c>
      <c r="K13" s="11" t="s">
        <v>177</v>
      </c>
    </row>
    <row r="14" spans="1:11" s="2" customFormat="1" ht="23.25" customHeight="1">
      <c r="A14" s="6">
        <v>9</v>
      </c>
      <c r="B14" s="7" t="s">
        <v>78</v>
      </c>
      <c r="C14" s="8">
        <v>84.5</v>
      </c>
      <c r="D14" s="8">
        <v>69.5</v>
      </c>
      <c r="E14" s="8">
        <v>154</v>
      </c>
      <c r="F14" s="6">
        <f>E14/2*0.5</f>
        <v>38.5</v>
      </c>
      <c r="G14" s="6">
        <v>81.2</v>
      </c>
      <c r="H14" s="9">
        <f>G14*0.5</f>
        <v>40.6</v>
      </c>
      <c r="I14" s="24">
        <f>F14+H14</f>
        <v>79.1</v>
      </c>
      <c r="J14" s="9">
        <v>6</v>
      </c>
      <c r="K14" s="11" t="s">
        <v>177</v>
      </c>
    </row>
    <row r="15" spans="1:11" s="2" customFormat="1" ht="23.25" customHeight="1">
      <c r="A15" s="6">
        <v>10</v>
      </c>
      <c r="B15" s="7" t="s">
        <v>79</v>
      </c>
      <c r="C15" s="8">
        <v>86.5</v>
      </c>
      <c r="D15" s="8">
        <v>66.5</v>
      </c>
      <c r="E15" s="8">
        <v>153</v>
      </c>
      <c r="F15" s="6">
        <f>E15/2*0.5</f>
        <v>38.25</v>
      </c>
      <c r="G15" s="6">
        <v>79.7</v>
      </c>
      <c r="H15" s="9">
        <f>G15*0.5</f>
        <v>39.85</v>
      </c>
      <c r="I15" s="24">
        <f>F15+H15</f>
        <v>78.1</v>
      </c>
      <c r="J15" s="9">
        <v>11</v>
      </c>
      <c r="K15" s="11" t="s">
        <v>177</v>
      </c>
    </row>
    <row r="16" spans="1:11" s="2" customFormat="1" ht="23.25" customHeight="1">
      <c r="A16" s="6">
        <v>11</v>
      </c>
      <c r="B16" s="7" t="s">
        <v>80</v>
      </c>
      <c r="C16" s="8">
        <v>84.5</v>
      </c>
      <c r="D16" s="8">
        <v>68</v>
      </c>
      <c r="E16" s="8">
        <v>152.5</v>
      </c>
      <c r="F16" s="6">
        <f>E16/2*0.5</f>
        <v>38.125</v>
      </c>
      <c r="G16" s="6">
        <v>76.2</v>
      </c>
      <c r="H16" s="9">
        <f>G16*0.5</f>
        <v>38.1</v>
      </c>
      <c r="I16" s="24">
        <f>F16+H16</f>
        <v>76.225</v>
      </c>
      <c r="J16" s="9">
        <v>17</v>
      </c>
      <c r="K16" s="11" t="s">
        <v>177</v>
      </c>
    </row>
    <row r="17" spans="1:11" s="2" customFormat="1" ht="23.25" customHeight="1">
      <c r="A17" s="6">
        <v>12</v>
      </c>
      <c r="B17" s="7" t="s">
        <v>81</v>
      </c>
      <c r="C17" s="8">
        <v>77</v>
      </c>
      <c r="D17" s="8">
        <v>74.5</v>
      </c>
      <c r="E17" s="8">
        <v>151.5</v>
      </c>
      <c r="F17" s="6">
        <f>E17/2*0.5</f>
        <v>37.875</v>
      </c>
      <c r="G17" s="6">
        <v>80.8</v>
      </c>
      <c r="H17" s="9">
        <f>G17*0.5</f>
        <v>40.4</v>
      </c>
      <c r="I17" s="24">
        <f>F17+H17</f>
        <v>78.275</v>
      </c>
      <c r="J17" s="9">
        <v>10</v>
      </c>
      <c r="K17" s="11" t="s">
        <v>177</v>
      </c>
    </row>
    <row r="18" spans="1:11" s="2" customFormat="1" ht="23.25" customHeight="1">
      <c r="A18" s="6">
        <v>13</v>
      </c>
      <c r="B18" s="7" t="s">
        <v>82</v>
      </c>
      <c r="C18" s="8">
        <v>84</v>
      </c>
      <c r="D18" s="8">
        <v>67</v>
      </c>
      <c r="E18" s="8">
        <v>151</v>
      </c>
      <c r="F18" s="6">
        <f>E18/2*0.5</f>
        <v>37.75</v>
      </c>
      <c r="G18" s="6">
        <v>79.8</v>
      </c>
      <c r="H18" s="9">
        <f>G18*0.5</f>
        <v>39.9</v>
      </c>
      <c r="I18" s="24">
        <f>F18+H18</f>
        <v>77.65</v>
      </c>
      <c r="J18" s="9">
        <v>12</v>
      </c>
      <c r="K18" s="11" t="s">
        <v>177</v>
      </c>
    </row>
    <row r="19" spans="1:11" s="2" customFormat="1" ht="23.25" customHeight="1">
      <c r="A19" s="6">
        <v>14</v>
      </c>
      <c r="B19" s="7" t="s">
        <v>83</v>
      </c>
      <c r="C19" s="8">
        <v>88</v>
      </c>
      <c r="D19" s="8">
        <v>62.5</v>
      </c>
      <c r="E19" s="8">
        <v>150.5</v>
      </c>
      <c r="F19" s="6">
        <f>E19/2*0.5</f>
        <v>37.625</v>
      </c>
      <c r="G19" s="6">
        <v>76.2</v>
      </c>
      <c r="H19" s="9">
        <f>G19*0.5</f>
        <v>38.1</v>
      </c>
      <c r="I19" s="24">
        <f>F19+H19</f>
        <v>75.725</v>
      </c>
      <c r="J19" s="9">
        <v>18</v>
      </c>
      <c r="K19" s="11" t="s">
        <v>177</v>
      </c>
    </row>
    <row r="20" spans="1:11" s="2" customFormat="1" ht="23.25" customHeight="1">
      <c r="A20" s="6">
        <v>15</v>
      </c>
      <c r="B20" s="7" t="s">
        <v>84</v>
      </c>
      <c r="C20" s="8">
        <v>81</v>
      </c>
      <c r="D20" s="8">
        <v>69</v>
      </c>
      <c r="E20" s="8">
        <v>150</v>
      </c>
      <c r="F20" s="6">
        <f>E20/2*0.5</f>
        <v>37.5</v>
      </c>
      <c r="G20" s="6">
        <v>75</v>
      </c>
      <c r="H20" s="9">
        <f>G20*0.5</f>
        <v>37.5</v>
      </c>
      <c r="I20" s="24">
        <f>F20+H20</f>
        <v>75</v>
      </c>
      <c r="J20" s="9">
        <v>23</v>
      </c>
      <c r="K20" s="11" t="s">
        <v>177</v>
      </c>
    </row>
    <row r="21" spans="1:11" s="2" customFormat="1" ht="23.25" customHeight="1">
      <c r="A21" s="6">
        <v>16</v>
      </c>
      <c r="B21" s="7" t="s">
        <v>85</v>
      </c>
      <c r="C21" s="8">
        <v>85</v>
      </c>
      <c r="D21" s="8">
        <v>64</v>
      </c>
      <c r="E21" s="8">
        <v>149</v>
      </c>
      <c r="F21" s="6">
        <f>E21/2*0.5</f>
        <v>37.25</v>
      </c>
      <c r="G21" s="6">
        <v>76.8</v>
      </c>
      <c r="H21" s="9">
        <f>G21*0.5</f>
        <v>38.4</v>
      </c>
      <c r="I21" s="24">
        <f>F21+H21</f>
        <v>75.65</v>
      </c>
      <c r="J21" s="9">
        <v>20</v>
      </c>
      <c r="K21" s="11" t="s">
        <v>177</v>
      </c>
    </row>
    <row r="22" spans="1:11" s="2" customFormat="1" ht="23.25" customHeight="1">
      <c r="A22" s="6">
        <v>17</v>
      </c>
      <c r="B22" s="7" t="s">
        <v>86</v>
      </c>
      <c r="C22" s="8">
        <v>73</v>
      </c>
      <c r="D22" s="8">
        <v>75.5</v>
      </c>
      <c r="E22" s="8">
        <v>148.5</v>
      </c>
      <c r="F22" s="6">
        <f>E22/2*0.5</f>
        <v>37.125</v>
      </c>
      <c r="G22" s="6">
        <v>80.2</v>
      </c>
      <c r="H22" s="9">
        <f>G22*0.5</f>
        <v>40.1</v>
      </c>
      <c r="I22" s="24">
        <f>F22+H22</f>
        <v>77.225</v>
      </c>
      <c r="J22" s="9">
        <v>14</v>
      </c>
      <c r="K22" s="11" t="s">
        <v>177</v>
      </c>
    </row>
    <row r="23" spans="1:11" s="2" customFormat="1" ht="23.25" customHeight="1">
      <c r="A23" s="6">
        <v>18</v>
      </c>
      <c r="B23" s="7" t="s">
        <v>87</v>
      </c>
      <c r="C23" s="8">
        <v>71</v>
      </c>
      <c r="D23" s="8">
        <v>77.5</v>
      </c>
      <c r="E23" s="8">
        <v>148.5</v>
      </c>
      <c r="F23" s="6">
        <f>E23/2*0.5</f>
        <v>37.125</v>
      </c>
      <c r="G23" s="6">
        <v>80.8</v>
      </c>
      <c r="H23" s="9">
        <f>G23*0.5</f>
        <v>40.4</v>
      </c>
      <c r="I23" s="24">
        <f>F23+H23</f>
        <v>77.525</v>
      </c>
      <c r="J23" s="9">
        <v>13</v>
      </c>
      <c r="K23" s="11" t="s">
        <v>177</v>
      </c>
    </row>
    <row r="24" spans="1:11" s="2" customFormat="1" ht="23.25" customHeight="1">
      <c r="A24" s="6">
        <v>19</v>
      </c>
      <c r="B24" s="7" t="s">
        <v>88</v>
      </c>
      <c r="C24" s="8">
        <v>80.5</v>
      </c>
      <c r="D24" s="8">
        <v>67.5</v>
      </c>
      <c r="E24" s="8">
        <v>148</v>
      </c>
      <c r="F24" s="6">
        <f>E24/2*0.5</f>
        <v>37</v>
      </c>
      <c r="G24" s="6">
        <v>79.9</v>
      </c>
      <c r="H24" s="9">
        <f>G24*0.5</f>
        <v>39.95</v>
      </c>
      <c r="I24" s="24">
        <f>F24+H24</f>
        <v>76.95</v>
      </c>
      <c r="J24" s="9">
        <v>15</v>
      </c>
      <c r="K24" s="11" t="s">
        <v>177</v>
      </c>
    </row>
    <row r="25" spans="1:11" s="2" customFormat="1" ht="23.25" customHeight="1">
      <c r="A25" s="6">
        <v>20</v>
      </c>
      <c r="B25" s="7" t="s">
        <v>89</v>
      </c>
      <c r="C25" s="8">
        <v>83.5</v>
      </c>
      <c r="D25" s="8">
        <v>62.5</v>
      </c>
      <c r="E25" s="8">
        <v>146</v>
      </c>
      <c r="F25" s="6">
        <f>E25/2*0.5</f>
        <v>36.5</v>
      </c>
      <c r="G25" s="6">
        <v>80.7</v>
      </c>
      <c r="H25" s="9">
        <f>G25*0.5</f>
        <v>40.35</v>
      </c>
      <c r="I25" s="24">
        <f>F25+H25</f>
        <v>76.85</v>
      </c>
      <c r="J25" s="9">
        <v>16</v>
      </c>
      <c r="K25" s="11" t="s">
        <v>177</v>
      </c>
    </row>
    <row r="26" spans="1:11" s="2" customFormat="1" ht="23.25" customHeight="1">
      <c r="A26" s="6">
        <v>21</v>
      </c>
      <c r="B26" s="7" t="s">
        <v>90</v>
      </c>
      <c r="C26" s="8">
        <v>78.5</v>
      </c>
      <c r="D26" s="8">
        <v>66.5</v>
      </c>
      <c r="E26" s="8">
        <v>145</v>
      </c>
      <c r="F26" s="6">
        <f>E26/2*0.5</f>
        <v>36.25</v>
      </c>
      <c r="G26" s="6">
        <v>74.2</v>
      </c>
      <c r="H26" s="9">
        <f>G26*0.5</f>
        <v>37.1</v>
      </c>
      <c r="I26" s="24">
        <f>F26+H26</f>
        <v>73.35</v>
      </c>
      <c r="J26" s="13"/>
      <c r="K26" s="11"/>
    </row>
    <row r="27" spans="1:11" s="2" customFormat="1" ht="23.25" customHeight="1">
      <c r="A27" s="6">
        <v>22</v>
      </c>
      <c r="B27" s="7" t="s">
        <v>91</v>
      </c>
      <c r="C27" s="8">
        <v>75</v>
      </c>
      <c r="D27" s="8">
        <v>70</v>
      </c>
      <c r="E27" s="8">
        <v>145</v>
      </c>
      <c r="F27" s="6">
        <f>E27/2*0.5</f>
        <v>36.25</v>
      </c>
      <c r="G27" s="6">
        <v>72.8</v>
      </c>
      <c r="H27" s="9">
        <f>G27*0.5</f>
        <v>36.4</v>
      </c>
      <c r="I27" s="24">
        <f>F27+H27</f>
        <v>72.65</v>
      </c>
      <c r="J27" s="9"/>
      <c r="K27" s="11"/>
    </row>
    <row r="28" spans="1:11" s="2" customFormat="1" ht="23.25" customHeight="1">
      <c r="A28" s="6">
        <v>23</v>
      </c>
      <c r="B28" s="7" t="s">
        <v>92</v>
      </c>
      <c r="C28" s="8">
        <v>78.5</v>
      </c>
      <c r="D28" s="8">
        <v>65</v>
      </c>
      <c r="E28" s="8">
        <v>143.5</v>
      </c>
      <c r="F28" s="6">
        <f>E28/2*0.5</f>
        <v>35.875</v>
      </c>
      <c r="G28" s="6">
        <v>79.6</v>
      </c>
      <c r="H28" s="9">
        <f>G28*0.5</f>
        <v>39.8</v>
      </c>
      <c r="I28" s="24">
        <f>F28+H28</f>
        <v>75.675</v>
      </c>
      <c r="J28" s="9">
        <v>19</v>
      </c>
      <c r="K28" s="11" t="s">
        <v>177</v>
      </c>
    </row>
    <row r="29" spans="1:11" s="2" customFormat="1" ht="23.25" customHeight="1">
      <c r="A29" s="6">
        <v>24</v>
      </c>
      <c r="B29" s="7" t="s">
        <v>93</v>
      </c>
      <c r="C29" s="8">
        <v>80.5</v>
      </c>
      <c r="D29" s="8">
        <v>61.5</v>
      </c>
      <c r="E29" s="8">
        <v>142</v>
      </c>
      <c r="F29" s="6">
        <f>E29/2*0.5</f>
        <v>35.5</v>
      </c>
      <c r="G29" s="6">
        <v>77.4</v>
      </c>
      <c r="H29" s="9">
        <f>G29*0.5</f>
        <v>38.7</v>
      </c>
      <c r="I29" s="24">
        <f>F29+H29</f>
        <v>74.2</v>
      </c>
      <c r="J29" s="9">
        <v>24</v>
      </c>
      <c r="K29" s="11" t="s">
        <v>177</v>
      </c>
    </row>
    <row r="30" spans="1:11" s="2" customFormat="1" ht="23.25" customHeight="1">
      <c r="A30" s="6">
        <v>25</v>
      </c>
      <c r="B30" s="7" t="s">
        <v>94</v>
      </c>
      <c r="C30" s="8">
        <v>73</v>
      </c>
      <c r="D30" s="8">
        <v>68</v>
      </c>
      <c r="E30" s="8">
        <v>141</v>
      </c>
      <c r="F30" s="6">
        <f>E30/2*0.5</f>
        <v>35.25</v>
      </c>
      <c r="G30" s="6">
        <v>79.8</v>
      </c>
      <c r="H30" s="9">
        <f>G30*0.5</f>
        <v>39.9</v>
      </c>
      <c r="I30" s="24">
        <f>F30+H30</f>
        <v>75.15</v>
      </c>
      <c r="J30" s="9">
        <v>21</v>
      </c>
      <c r="K30" s="11" t="s">
        <v>177</v>
      </c>
    </row>
    <row r="31" spans="1:11" s="2" customFormat="1" ht="23.25" customHeight="1">
      <c r="A31" s="6">
        <v>26</v>
      </c>
      <c r="B31" s="7" t="s">
        <v>95</v>
      </c>
      <c r="C31" s="8">
        <v>74</v>
      </c>
      <c r="D31" s="8">
        <v>67</v>
      </c>
      <c r="E31" s="8">
        <v>141</v>
      </c>
      <c r="F31" s="6">
        <f>E31/2*0.5</f>
        <v>35.25</v>
      </c>
      <c r="G31" s="6">
        <v>76.2</v>
      </c>
      <c r="H31" s="9">
        <f>G31*0.5</f>
        <v>38.1</v>
      </c>
      <c r="I31" s="24">
        <f>F31+H31</f>
        <v>73.35</v>
      </c>
      <c r="J31" s="9">
        <v>30</v>
      </c>
      <c r="K31" s="11" t="s">
        <v>177</v>
      </c>
    </row>
    <row r="32" spans="1:11" s="2" customFormat="1" ht="23.25" customHeight="1">
      <c r="A32" s="6">
        <v>27</v>
      </c>
      <c r="B32" s="7" t="s">
        <v>96</v>
      </c>
      <c r="C32" s="8">
        <v>81.5</v>
      </c>
      <c r="D32" s="8">
        <v>59</v>
      </c>
      <c r="E32" s="8">
        <v>140.5</v>
      </c>
      <c r="F32" s="6">
        <f>E32/2*0.5</f>
        <v>35.125</v>
      </c>
      <c r="G32" s="6">
        <v>75.8</v>
      </c>
      <c r="H32" s="9">
        <f>G32*0.5</f>
        <v>37.9</v>
      </c>
      <c r="I32" s="24">
        <f>F32+H32</f>
        <v>73.025</v>
      </c>
      <c r="J32" s="9"/>
      <c r="K32" s="11"/>
    </row>
    <row r="33" spans="1:11" s="2" customFormat="1" ht="23.25" customHeight="1">
      <c r="A33" s="6">
        <v>28</v>
      </c>
      <c r="B33" s="7" t="s">
        <v>97</v>
      </c>
      <c r="C33" s="8">
        <v>81.5</v>
      </c>
      <c r="D33" s="8">
        <v>58</v>
      </c>
      <c r="E33" s="8">
        <v>139.5</v>
      </c>
      <c r="F33" s="6">
        <f>E33/2*0.5</f>
        <v>34.875</v>
      </c>
      <c r="G33" s="6">
        <v>77.8</v>
      </c>
      <c r="H33" s="9">
        <f>G33*0.5</f>
        <v>38.9</v>
      </c>
      <c r="I33" s="24">
        <f>F33+H33</f>
        <v>73.775</v>
      </c>
      <c r="J33" s="9">
        <v>27</v>
      </c>
      <c r="K33" s="11" t="s">
        <v>177</v>
      </c>
    </row>
    <row r="34" spans="1:11" s="2" customFormat="1" ht="23.25" customHeight="1">
      <c r="A34" s="6">
        <v>29</v>
      </c>
      <c r="B34" s="7" t="s">
        <v>98</v>
      </c>
      <c r="C34" s="8">
        <v>75.5</v>
      </c>
      <c r="D34" s="8">
        <v>62.5</v>
      </c>
      <c r="E34" s="8">
        <v>138</v>
      </c>
      <c r="F34" s="6">
        <f>E34/2*0.5</f>
        <v>34.5</v>
      </c>
      <c r="G34" s="6">
        <v>77.2</v>
      </c>
      <c r="H34" s="9">
        <f>G34*0.5</f>
        <v>38.6</v>
      </c>
      <c r="I34" s="24">
        <f>F34+H34</f>
        <v>73.1</v>
      </c>
      <c r="J34" s="9"/>
      <c r="K34" s="11"/>
    </row>
    <row r="35" spans="1:11" s="21" customFormat="1" ht="23.25" customHeight="1">
      <c r="A35" s="18">
        <v>30</v>
      </c>
      <c r="B35" s="19" t="s">
        <v>89</v>
      </c>
      <c r="C35" s="20">
        <v>83</v>
      </c>
      <c r="D35" s="20">
        <v>55</v>
      </c>
      <c r="E35" s="20">
        <v>138</v>
      </c>
      <c r="F35" s="6">
        <f>E35/2*0.5</f>
        <v>34.5</v>
      </c>
      <c r="G35" s="18">
        <v>77.5</v>
      </c>
      <c r="H35" s="6">
        <f>G35*0.5</f>
        <v>38.75</v>
      </c>
      <c r="I35" s="25">
        <f>F35+H35</f>
        <v>73.25</v>
      </c>
      <c r="K35" s="22"/>
    </row>
    <row r="36" spans="1:11" s="2" customFormat="1" ht="23.25" customHeight="1">
      <c r="A36" s="6">
        <v>31</v>
      </c>
      <c r="B36" s="7" t="s">
        <v>99</v>
      </c>
      <c r="C36" s="8">
        <v>72.5</v>
      </c>
      <c r="D36" s="8">
        <v>64.5</v>
      </c>
      <c r="E36" s="8">
        <v>137</v>
      </c>
      <c r="F36" s="6">
        <f>E36/2*0.5</f>
        <v>34.25</v>
      </c>
      <c r="G36" s="6">
        <v>78.5</v>
      </c>
      <c r="H36" s="9">
        <f>G36*0.5</f>
        <v>39.25</v>
      </c>
      <c r="I36" s="24">
        <f>F36+H36</f>
        <v>73.5</v>
      </c>
      <c r="J36" s="9">
        <v>29</v>
      </c>
      <c r="K36" s="11" t="s">
        <v>177</v>
      </c>
    </row>
    <row r="37" spans="1:11" s="2" customFormat="1" ht="23.25" customHeight="1">
      <c r="A37" s="6">
        <v>32</v>
      </c>
      <c r="B37" s="7" t="s">
        <v>100</v>
      </c>
      <c r="C37" s="8">
        <v>76.5</v>
      </c>
      <c r="D37" s="8">
        <v>59</v>
      </c>
      <c r="E37" s="8">
        <v>135.5</v>
      </c>
      <c r="F37" s="6">
        <f>E37/2*0.5</f>
        <v>33.875</v>
      </c>
      <c r="G37" s="6">
        <v>80.6</v>
      </c>
      <c r="H37" s="9">
        <f>G37*0.5</f>
        <v>40.3</v>
      </c>
      <c r="I37" s="24">
        <f>F37+H37</f>
        <v>74.175</v>
      </c>
      <c r="J37" s="9">
        <v>25</v>
      </c>
      <c r="K37" s="11" t="s">
        <v>177</v>
      </c>
    </row>
    <row r="38" spans="1:11" s="2" customFormat="1" ht="23.25" customHeight="1">
      <c r="A38" s="6">
        <v>33</v>
      </c>
      <c r="B38" s="7" t="s">
        <v>101</v>
      </c>
      <c r="C38" s="8">
        <v>83.5</v>
      </c>
      <c r="D38" s="8">
        <v>52</v>
      </c>
      <c r="E38" s="8">
        <v>135.5</v>
      </c>
      <c r="F38" s="6">
        <f>E38/2*0.5</f>
        <v>33.875</v>
      </c>
      <c r="G38" s="6">
        <v>82.5</v>
      </c>
      <c r="H38" s="9">
        <f>G38*0.5</f>
        <v>41.25</v>
      </c>
      <c r="I38" s="24">
        <f>F38+H38</f>
        <v>75.125</v>
      </c>
      <c r="J38" s="9">
        <v>22</v>
      </c>
      <c r="K38" s="11" t="s">
        <v>177</v>
      </c>
    </row>
    <row r="39" spans="1:11" s="2" customFormat="1" ht="23.25" customHeight="1">
      <c r="A39" s="6">
        <v>34</v>
      </c>
      <c r="B39" s="7" t="s">
        <v>102</v>
      </c>
      <c r="C39" s="8">
        <v>75.5</v>
      </c>
      <c r="D39" s="8">
        <v>60</v>
      </c>
      <c r="E39" s="8">
        <v>135.5</v>
      </c>
      <c r="F39" s="6">
        <f>E39/2*0.5</f>
        <v>33.875</v>
      </c>
      <c r="G39" s="6">
        <v>67.4</v>
      </c>
      <c r="H39" s="9">
        <f>G39*0.5</f>
        <v>33.7</v>
      </c>
      <c r="I39" s="24">
        <f>F39+H39</f>
        <v>67.575</v>
      </c>
      <c r="J39" s="9"/>
      <c r="K39" s="11"/>
    </row>
    <row r="40" spans="1:11" s="2" customFormat="1" ht="23.25" customHeight="1">
      <c r="A40" s="6">
        <v>35</v>
      </c>
      <c r="B40" s="7" t="s">
        <v>103</v>
      </c>
      <c r="C40" s="8">
        <v>84</v>
      </c>
      <c r="D40" s="8">
        <v>49.5</v>
      </c>
      <c r="E40" s="8">
        <v>133.5</v>
      </c>
      <c r="F40" s="6">
        <f>E40/2*0.5</f>
        <v>33.375</v>
      </c>
      <c r="G40" s="6">
        <v>79</v>
      </c>
      <c r="H40" s="9">
        <f>G40*0.5</f>
        <v>39.5</v>
      </c>
      <c r="I40" s="24">
        <f>F40+H40</f>
        <v>72.875</v>
      </c>
      <c r="J40" s="9"/>
      <c r="K40" s="11"/>
    </row>
    <row r="41" spans="1:11" s="2" customFormat="1" ht="23.25" customHeight="1">
      <c r="A41" s="6">
        <v>36</v>
      </c>
      <c r="B41" s="7" t="s">
        <v>104</v>
      </c>
      <c r="C41" s="8">
        <v>78.5</v>
      </c>
      <c r="D41" s="8">
        <v>54</v>
      </c>
      <c r="E41" s="8">
        <v>132.5</v>
      </c>
      <c r="F41" s="6">
        <f>E41/2*0.5</f>
        <v>33.125</v>
      </c>
      <c r="G41" s="6">
        <v>81.6</v>
      </c>
      <c r="H41" s="9">
        <f>G41*0.5</f>
        <v>40.8</v>
      </c>
      <c r="I41" s="24">
        <f>F41+H41</f>
        <v>73.925</v>
      </c>
      <c r="J41" s="9">
        <v>26</v>
      </c>
      <c r="K41" s="11" t="s">
        <v>177</v>
      </c>
    </row>
    <row r="42" spans="1:11" s="2" customFormat="1" ht="23.25" customHeight="1">
      <c r="A42" s="6">
        <v>37</v>
      </c>
      <c r="B42" s="7" t="s">
        <v>105</v>
      </c>
      <c r="C42" s="8">
        <v>65.5</v>
      </c>
      <c r="D42" s="8">
        <v>67</v>
      </c>
      <c r="E42" s="8">
        <v>132.5</v>
      </c>
      <c r="F42" s="6">
        <f>E42/2*0.5</f>
        <v>33.125</v>
      </c>
      <c r="G42" s="6">
        <v>0</v>
      </c>
      <c r="H42" s="9">
        <f>G42*0.5</f>
        <v>0</v>
      </c>
      <c r="I42" s="24">
        <f>F42+H42</f>
        <v>33.125</v>
      </c>
      <c r="J42" s="11" t="s">
        <v>106</v>
      </c>
      <c r="K42" s="9"/>
    </row>
    <row r="43" spans="1:11" s="2" customFormat="1" ht="23.25" customHeight="1">
      <c r="A43" s="6">
        <v>38</v>
      </c>
      <c r="B43" s="7" t="s">
        <v>107</v>
      </c>
      <c r="C43" s="8">
        <v>65</v>
      </c>
      <c r="D43" s="8">
        <v>67.5</v>
      </c>
      <c r="E43" s="8">
        <v>132.5</v>
      </c>
      <c r="F43" s="6">
        <f>E43/2*0.5</f>
        <v>33.125</v>
      </c>
      <c r="G43" s="6">
        <v>75</v>
      </c>
      <c r="H43" s="9">
        <f>G43*0.5</f>
        <v>37.5</v>
      </c>
      <c r="I43" s="24">
        <f>F43+H43</f>
        <v>70.625</v>
      </c>
      <c r="J43" s="9"/>
      <c r="K43" s="11"/>
    </row>
    <row r="44" spans="1:11" s="2" customFormat="1" ht="23.25" customHeight="1">
      <c r="A44" s="6">
        <v>39</v>
      </c>
      <c r="B44" s="7" t="s">
        <v>108</v>
      </c>
      <c r="C44" s="8">
        <v>69.5</v>
      </c>
      <c r="D44" s="8">
        <v>62.5</v>
      </c>
      <c r="E44" s="8">
        <v>132</v>
      </c>
      <c r="F44" s="6">
        <f>E44/2*0.5</f>
        <v>33</v>
      </c>
      <c r="G44" s="6">
        <v>81.5</v>
      </c>
      <c r="H44" s="9">
        <f>G44*0.5</f>
        <v>40.75</v>
      </c>
      <c r="I44" s="24">
        <f>F44+H44</f>
        <v>73.75</v>
      </c>
      <c r="J44" s="9">
        <v>28</v>
      </c>
      <c r="K44" s="11" t="s">
        <v>177</v>
      </c>
    </row>
    <row r="45" spans="1:11" s="2" customFormat="1" ht="23.25" customHeight="1">
      <c r="A45" s="6">
        <v>40</v>
      </c>
      <c r="B45" s="7" t="s">
        <v>109</v>
      </c>
      <c r="C45" s="8">
        <v>79.5</v>
      </c>
      <c r="D45" s="8">
        <v>52.5</v>
      </c>
      <c r="E45" s="8">
        <v>132</v>
      </c>
      <c r="F45" s="6">
        <f>E45/2*0.5</f>
        <v>33</v>
      </c>
      <c r="G45" s="6">
        <v>75.8</v>
      </c>
      <c r="H45" s="9">
        <f>G45*0.5</f>
        <v>37.9</v>
      </c>
      <c r="I45" s="24">
        <f>F45+H45</f>
        <v>70.9</v>
      </c>
      <c r="J45" s="9"/>
      <c r="K45" s="11"/>
    </row>
    <row r="46" spans="1:11" s="2" customFormat="1" ht="23.25" customHeight="1">
      <c r="A46" s="6">
        <v>41</v>
      </c>
      <c r="B46" s="7" t="s">
        <v>110</v>
      </c>
      <c r="C46" s="8">
        <v>72.5</v>
      </c>
      <c r="D46" s="8">
        <v>59</v>
      </c>
      <c r="E46" s="8">
        <v>131.5</v>
      </c>
      <c r="F46" s="6">
        <f>E46/2*0.5</f>
        <v>32.875</v>
      </c>
      <c r="G46" s="6">
        <v>73.4</v>
      </c>
      <c r="H46" s="9">
        <f>G46*0.5</f>
        <v>36.7</v>
      </c>
      <c r="I46" s="24">
        <f>F46+H46</f>
        <v>69.575</v>
      </c>
      <c r="J46" s="9"/>
      <c r="K46" s="11"/>
    </row>
    <row r="47" spans="1:11" s="2" customFormat="1" ht="23.25" customHeight="1">
      <c r="A47" s="6">
        <v>42</v>
      </c>
      <c r="B47" s="7" t="s">
        <v>111</v>
      </c>
      <c r="C47" s="8">
        <v>77.5</v>
      </c>
      <c r="D47" s="8">
        <v>53</v>
      </c>
      <c r="E47" s="8">
        <v>130.5</v>
      </c>
      <c r="F47" s="6">
        <f>E47/2*0.5</f>
        <v>32.625</v>
      </c>
      <c r="G47" s="6">
        <v>74.6</v>
      </c>
      <c r="H47" s="9">
        <f>G47*0.5</f>
        <v>37.3</v>
      </c>
      <c r="I47" s="24">
        <f>F47+H47</f>
        <v>69.925</v>
      </c>
      <c r="J47" s="9"/>
      <c r="K47" s="11"/>
    </row>
  </sheetData>
  <sheetProtection/>
  <autoFilter ref="A5:K5"/>
  <mergeCells count="9">
    <mergeCell ref="A1:K1"/>
    <mergeCell ref="B2:J2"/>
    <mergeCell ref="C4:F4"/>
    <mergeCell ref="G4:H4"/>
    <mergeCell ref="A4:A5"/>
    <mergeCell ref="B4:B5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J10" sqref="J10"/>
    </sheetView>
  </sheetViews>
  <sheetFormatPr defaultColWidth="9.00390625" defaultRowHeight="13.5"/>
  <cols>
    <col min="1" max="1" width="5.50390625" style="0" customWidth="1"/>
    <col min="2" max="2" width="6.625" style="0" customWidth="1"/>
    <col min="3" max="3" width="8.875" style="0" customWidth="1"/>
    <col min="4" max="8" width="8.625" style="0" customWidth="1"/>
    <col min="9" max="9" width="9.125" style="23" customWidth="1"/>
    <col min="10" max="11" width="7.125" style="0" customWidth="1"/>
  </cols>
  <sheetData>
    <row r="1" spans="1:11" s="1" customFormat="1" ht="27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s="1" customFormat="1" ht="26.25">
      <c r="B2" s="27" t="s">
        <v>1</v>
      </c>
      <c r="C2" s="27"/>
      <c r="D2" s="27"/>
      <c r="E2" s="27"/>
      <c r="F2" s="27"/>
      <c r="G2" s="27"/>
      <c r="H2" s="27"/>
      <c r="I2" s="27"/>
      <c r="J2" s="27"/>
      <c r="K2"/>
    </row>
    <row r="3" spans="2:11" s="1" customFormat="1" ht="18.75">
      <c r="B3" s="3" t="s">
        <v>112</v>
      </c>
      <c r="C3"/>
      <c r="D3"/>
      <c r="E3"/>
      <c r="F3"/>
      <c r="G3"/>
      <c r="H3"/>
      <c r="I3" s="23"/>
      <c r="J3"/>
      <c r="K3"/>
    </row>
    <row r="4" spans="1:11" s="1" customFormat="1" ht="33" customHeight="1">
      <c r="A4" s="31" t="s">
        <v>3</v>
      </c>
      <c r="B4" s="30" t="s">
        <v>4</v>
      </c>
      <c r="C4" s="28" t="s">
        <v>5</v>
      </c>
      <c r="D4" s="29"/>
      <c r="E4" s="29"/>
      <c r="F4" s="29"/>
      <c r="G4" s="30" t="s">
        <v>6</v>
      </c>
      <c r="H4" s="30"/>
      <c r="I4" s="33" t="s">
        <v>7</v>
      </c>
      <c r="J4" s="35" t="s">
        <v>8</v>
      </c>
      <c r="K4" s="37" t="s">
        <v>9</v>
      </c>
    </row>
    <row r="5" spans="1:11" s="1" customFormat="1" ht="27.75" customHeight="1">
      <c r="A5" s="32"/>
      <c r="B5" s="30"/>
      <c r="C5" s="4" t="s">
        <v>10</v>
      </c>
      <c r="D5" s="4" t="s">
        <v>11</v>
      </c>
      <c r="E5" s="4" t="s">
        <v>12</v>
      </c>
      <c r="F5" s="5" t="s">
        <v>13</v>
      </c>
      <c r="G5" s="4" t="s">
        <v>14</v>
      </c>
      <c r="H5" s="5" t="s">
        <v>15</v>
      </c>
      <c r="I5" s="34"/>
      <c r="J5" s="36"/>
      <c r="K5" s="38"/>
    </row>
    <row r="6" spans="1:11" s="2" customFormat="1" ht="20.25" customHeight="1">
      <c r="A6" s="6">
        <v>1</v>
      </c>
      <c r="B6" s="7" t="s">
        <v>113</v>
      </c>
      <c r="C6" s="8">
        <v>84.5</v>
      </c>
      <c r="D6" s="8">
        <v>73</v>
      </c>
      <c r="E6" s="8">
        <v>157.5</v>
      </c>
      <c r="F6" s="6">
        <f>E6/2*0.5</f>
        <v>39.375</v>
      </c>
      <c r="G6" s="6">
        <v>83</v>
      </c>
      <c r="H6" s="9">
        <f>G6*0.5</f>
        <v>41.5</v>
      </c>
      <c r="I6" s="24">
        <f>F6+H6</f>
        <v>80.875</v>
      </c>
      <c r="J6" s="9">
        <v>2</v>
      </c>
      <c r="K6" s="11" t="s">
        <v>177</v>
      </c>
    </row>
    <row r="7" spans="1:11" s="2" customFormat="1" ht="20.25" customHeight="1">
      <c r="A7" s="6">
        <v>2</v>
      </c>
      <c r="B7" s="7" t="s">
        <v>114</v>
      </c>
      <c r="C7" s="8">
        <v>87.5</v>
      </c>
      <c r="D7" s="8">
        <v>69</v>
      </c>
      <c r="E7" s="8">
        <v>156.5</v>
      </c>
      <c r="F7" s="6">
        <f>E7/2*0.5</f>
        <v>39.125</v>
      </c>
      <c r="G7" s="6">
        <v>85.6</v>
      </c>
      <c r="H7" s="9">
        <f>G7*0.5</f>
        <v>42.8</v>
      </c>
      <c r="I7" s="24">
        <f>F7+H7</f>
        <v>81.925</v>
      </c>
      <c r="J7" s="9">
        <v>1</v>
      </c>
      <c r="K7" s="11" t="s">
        <v>177</v>
      </c>
    </row>
    <row r="8" spans="1:11" s="2" customFormat="1" ht="20.25" customHeight="1">
      <c r="A8" s="6">
        <v>3</v>
      </c>
      <c r="B8" s="7" t="s">
        <v>115</v>
      </c>
      <c r="C8" s="8">
        <v>86</v>
      </c>
      <c r="D8" s="8">
        <v>67</v>
      </c>
      <c r="E8" s="8">
        <v>153</v>
      </c>
      <c r="F8" s="6">
        <f>E8/2*0.5</f>
        <v>38.25</v>
      </c>
      <c r="G8" s="6">
        <v>83.2</v>
      </c>
      <c r="H8" s="9">
        <f>G8*0.5</f>
        <v>41.6</v>
      </c>
      <c r="I8" s="24">
        <f>F8+H8</f>
        <v>79.85</v>
      </c>
      <c r="J8" s="9">
        <v>3</v>
      </c>
      <c r="K8" s="11" t="s">
        <v>177</v>
      </c>
    </row>
    <row r="9" spans="1:11" s="2" customFormat="1" ht="20.25" customHeight="1">
      <c r="A9" s="6">
        <v>4</v>
      </c>
      <c r="B9" s="7" t="s">
        <v>116</v>
      </c>
      <c r="C9" s="8">
        <v>80</v>
      </c>
      <c r="D9" s="8">
        <v>70</v>
      </c>
      <c r="E9" s="8">
        <v>150</v>
      </c>
      <c r="F9" s="6">
        <f>E9/2*0.5</f>
        <v>37.5</v>
      </c>
      <c r="G9" s="6">
        <v>80.4</v>
      </c>
      <c r="H9" s="9">
        <f>G9*0.5</f>
        <v>40.2</v>
      </c>
      <c r="I9" s="24">
        <f>F9+H9</f>
        <v>77.7</v>
      </c>
      <c r="J9" s="9">
        <v>6</v>
      </c>
      <c r="K9" s="11" t="s">
        <v>177</v>
      </c>
    </row>
    <row r="10" spans="1:11" s="2" customFormat="1" ht="20.25" customHeight="1">
      <c r="A10" s="10">
        <v>5</v>
      </c>
      <c r="B10" s="7" t="s">
        <v>117</v>
      </c>
      <c r="C10" s="8">
        <v>85.5</v>
      </c>
      <c r="D10" s="8">
        <v>63.5</v>
      </c>
      <c r="E10" s="8">
        <v>149</v>
      </c>
      <c r="F10" s="6">
        <f>E10/2*0.5</f>
        <v>37.25</v>
      </c>
      <c r="G10" s="10">
        <v>81.6</v>
      </c>
      <c r="H10" s="9">
        <f>G10*0.5</f>
        <v>40.8</v>
      </c>
      <c r="I10" s="24">
        <f>F10+H10</f>
        <v>78.05</v>
      </c>
      <c r="J10" s="9">
        <v>4</v>
      </c>
      <c r="K10" s="11" t="s">
        <v>177</v>
      </c>
    </row>
    <row r="11" spans="1:11" s="2" customFormat="1" ht="20.25" customHeight="1">
      <c r="A11" s="6">
        <v>6</v>
      </c>
      <c r="B11" s="7" t="s">
        <v>118</v>
      </c>
      <c r="C11" s="8">
        <v>83.5</v>
      </c>
      <c r="D11" s="8">
        <v>63.5</v>
      </c>
      <c r="E11" s="8">
        <v>147</v>
      </c>
      <c r="F11" s="6">
        <f>E11/2*0.5</f>
        <v>36.75</v>
      </c>
      <c r="G11" s="6">
        <v>82.4</v>
      </c>
      <c r="H11" s="9">
        <f>G11*0.5</f>
        <v>41.2</v>
      </c>
      <c r="I11" s="24">
        <f>F11+H11</f>
        <v>77.95</v>
      </c>
      <c r="J11" s="9">
        <v>5</v>
      </c>
      <c r="K11" s="11" t="s">
        <v>177</v>
      </c>
    </row>
    <row r="12" spans="1:11" s="2" customFormat="1" ht="20.25" customHeight="1">
      <c r="A12" s="6">
        <v>7</v>
      </c>
      <c r="B12" s="7" t="s">
        <v>119</v>
      </c>
      <c r="C12" s="8">
        <v>80</v>
      </c>
      <c r="D12" s="8">
        <v>63.5</v>
      </c>
      <c r="E12" s="8">
        <v>143.5</v>
      </c>
      <c r="F12" s="6">
        <f>E12/2*0.5</f>
        <v>35.875</v>
      </c>
      <c r="G12" s="6">
        <v>82.6</v>
      </c>
      <c r="H12" s="9">
        <f>G12*0.5</f>
        <v>41.3</v>
      </c>
      <c r="I12" s="24">
        <f>F12+H12</f>
        <v>77.175</v>
      </c>
      <c r="J12" s="9">
        <v>8</v>
      </c>
      <c r="K12" s="11" t="s">
        <v>177</v>
      </c>
    </row>
    <row r="13" spans="1:11" s="2" customFormat="1" ht="20.25" customHeight="1">
      <c r="A13" s="6">
        <v>8</v>
      </c>
      <c r="B13" s="7" t="s">
        <v>120</v>
      </c>
      <c r="C13" s="8">
        <v>83.5</v>
      </c>
      <c r="D13" s="8">
        <v>60</v>
      </c>
      <c r="E13" s="8">
        <v>143.5</v>
      </c>
      <c r="F13" s="6">
        <f>E13/2*0.5</f>
        <v>35.875</v>
      </c>
      <c r="G13" s="6">
        <v>83.4</v>
      </c>
      <c r="H13" s="9">
        <f>G13*0.5</f>
        <v>41.7</v>
      </c>
      <c r="I13" s="24">
        <f>F13+H13</f>
        <v>77.575</v>
      </c>
      <c r="J13" s="9">
        <v>7</v>
      </c>
      <c r="K13" s="11" t="s">
        <v>177</v>
      </c>
    </row>
    <row r="14" spans="1:11" s="2" customFormat="1" ht="20.25" customHeight="1">
      <c r="A14" s="6">
        <v>9</v>
      </c>
      <c r="B14" s="7" t="s">
        <v>121</v>
      </c>
      <c r="C14" s="8">
        <v>81</v>
      </c>
      <c r="D14" s="8">
        <v>61</v>
      </c>
      <c r="E14" s="8">
        <v>142</v>
      </c>
      <c r="F14" s="6">
        <f>E14/2*0.5</f>
        <v>35.5</v>
      </c>
      <c r="G14" s="6">
        <v>81</v>
      </c>
      <c r="H14" s="9">
        <f>G14*0.5</f>
        <v>40.5</v>
      </c>
      <c r="I14" s="24">
        <f>F14+H14</f>
        <v>76</v>
      </c>
      <c r="J14" s="9"/>
      <c r="K14" s="11"/>
    </row>
    <row r="15" spans="1:11" s="2" customFormat="1" ht="20.25" customHeight="1">
      <c r="A15" s="6">
        <v>10</v>
      </c>
      <c r="B15" s="7" t="s">
        <v>122</v>
      </c>
      <c r="C15" s="8">
        <v>85.5</v>
      </c>
      <c r="D15" s="8">
        <v>55.5</v>
      </c>
      <c r="E15" s="8">
        <v>141</v>
      </c>
      <c r="F15" s="6">
        <f>E15/2*0.5</f>
        <v>35.25</v>
      </c>
      <c r="G15" s="6">
        <v>79.6</v>
      </c>
      <c r="H15" s="9">
        <f>G15*0.5</f>
        <v>39.8</v>
      </c>
      <c r="I15" s="24">
        <f>F15+H15</f>
        <v>75.05</v>
      </c>
      <c r="J15" s="9"/>
      <c r="K15" s="11"/>
    </row>
    <row r="16" spans="1:11" s="2" customFormat="1" ht="20.25" customHeight="1">
      <c r="A16" s="6">
        <v>11</v>
      </c>
      <c r="B16" s="7" t="s">
        <v>123</v>
      </c>
      <c r="C16" s="8">
        <v>73.5</v>
      </c>
      <c r="D16" s="8">
        <v>67</v>
      </c>
      <c r="E16" s="8">
        <v>140.5</v>
      </c>
      <c r="F16" s="6">
        <f>E16/2*0.5</f>
        <v>35.125</v>
      </c>
      <c r="G16" s="6">
        <v>82.4</v>
      </c>
      <c r="H16" s="9">
        <f>G16*0.5</f>
        <v>41.2</v>
      </c>
      <c r="I16" s="24">
        <f>F16+H16</f>
        <v>76.325</v>
      </c>
      <c r="J16" s="9">
        <v>10</v>
      </c>
      <c r="K16" s="11" t="s">
        <v>177</v>
      </c>
    </row>
    <row r="17" spans="1:11" s="2" customFormat="1" ht="20.25" customHeight="1">
      <c r="A17" s="6">
        <v>12</v>
      </c>
      <c r="B17" s="7" t="s">
        <v>124</v>
      </c>
      <c r="C17" s="8">
        <v>78</v>
      </c>
      <c r="D17" s="8">
        <v>61.5</v>
      </c>
      <c r="E17" s="8">
        <v>139.5</v>
      </c>
      <c r="F17" s="6">
        <f>E17/2*0.5</f>
        <v>34.875</v>
      </c>
      <c r="G17" s="6">
        <v>84.2</v>
      </c>
      <c r="H17" s="9">
        <f>G17*0.5</f>
        <v>42.1</v>
      </c>
      <c r="I17" s="24">
        <f>F17+H17</f>
        <v>76.975</v>
      </c>
      <c r="J17" s="9">
        <v>9</v>
      </c>
      <c r="K17" s="11" t="s">
        <v>177</v>
      </c>
    </row>
    <row r="18" spans="1:11" s="2" customFormat="1" ht="20.25" customHeight="1">
      <c r="A18" s="6">
        <v>13</v>
      </c>
      <c r="B18" s="7" t="s">
        <v>125</v>
      </c>
      <c r="C18" s="8">
        <v>74.5</v>
      </c>
      <c r="D18" s="8">
        <v>63</v>
      </c>
      <c r="E18" s="8">
        <v>137.5</v>
      </c>
      <c r="F18" s="6">
        <f>E18/2*0.5</f>
        <v>34.375</v>
      </c>
      <c r="G18" s="6">
        <v>82.6</v>
      </c>
      <c r="H18" s="9">
        <f>G18*0.5</f>
        <v>41.3</v>
      </c>
      <c r="I18" s="24">
        <f>F18+H18</f>
        <v>75.675</v>
      </c>
      <c r="J18" s="9"/>
      <c r="K18" s="11"/>
    </row>
    <row r="19" spans="1:11" s="2" customFormat="1" ht="20.25" customHeight="1">
      <c r="A19" s="6">
        <v>14</v>
      </c>
      <c r="B19" s="7" t="s">
        <v>126</v>
      </c>
      <c r="C19" s="8">
        <v>72</v>
      </c>
      <c r="D19" s="8">
        <v>65</v>
      </c>
      <c r="E19" s="8">
        <v>137</v>
      </c>
      <c r="F19" s="6">
        <f>E19/2*0.5</f>
        <v>34.25</v>
      </c>
      <c r="G19" s="6">
        <v>78.6</v>
      </c>
      <c r="H19" s="9">
        <f>G19*0.5</f>
        <v>39.3</v>
      </c>
      <c r="I19" s="24">
        <f>F19+H19</f>
        <v>73.55</v>
      </c>
      <c r="J19" s="9"/>
      <c r="K19" s="11"/>
    </row>
    <row r="20" spans="1:11" s="2" customFormat="1" ht="20.25" customHeight="1">
      <c r="A20" s="6">
        <v>15</v>
      </c>
      <c r="B20" s="7" t="s">
        <v>127</v>
      </c>
      <c r="C20" s="8">
        <v>81.5</v>
      </c>
      <c r="D20" s="8">
        <v>51.5</v>
      </c>
      <c r="E20" s="8">
        <v>133</v>
      </c>
      <c r="F20" s="6">
        <f>E20/2*0.5</f>
        <v>33.25</v>
      </c>
      <c r="G20" s="6">
        <v>0</v>
      </c>
      <c r="H20" s="9">
        <f>G20*0.5</f>
        <v>0</v>
      </c>
      <c r="I20" s="24">
        <f>F20+H20</f>
        <v>33.25</v>
      </c>
      <c r="J20" s="11" t="s">
        <v>106</v>
      </c>
      <c r="K20" s="9"/>
    </row>
    <row r="21" spans="1:11" s="2" customFormat="1" ht="20.25" customHeight="1">
      <c r="A21" s="6">
        <v>16</v>
      </c>
      <c r="B21" s="7" t="s">
        <v>128</v>
      </c>
      <c r="C21" s="8">
        <v>76.5</v>
      </c>
      <c r="D21" s="8">
        <v>56</v>
      </c>
      <c r="E21" s="8">
        <v>132.5</v>
      </c>
      <c r="F21" s="6">
        <f>E21/2*0.5</f>
        <v>33.125</v>
      </c>
      <c r="G21" s="6">
        <v>79.2</v>
      </c>
      <c r="H21" s="9">
        <f>G21*0.5</f>
        <v>39.6</v>
      </c>
      <c r="I21" s="24">
        <f>F21+H21</f>
        <v>72.725</v>
      </c>
      <c r="J21" s="11"/>
      <c r="K21" s="9"/>
    </row>
    <row r="22" spans="1:11" s="2" customFormat="1" ht="20.25" customHeight="1">
      <c r="A22" s="6">
        <v>17</v>
      </c>
      <c r="B22" s="7" t="s">
        <v>129</v>
      </c>
      <c r="C22" s="8">
        <v>62</v>
      </c>
      <c r="D22" s="8">
        <v>64</v>
      </c>
      <c r="E22" s="8">
        <v>126</v>
      </c>
      <c r="F22" s="6">
        <f>E22/2*0.5</f>
        <v>31.5</v>
      </c>
      <c r="G22" s="6">
        <v>81.6</v>
      </c>
      <c r="H22" s="9">
        <f>G22*0.5</f>
        <v>40.8</v>
      </c>
      <c r="I22" s="24">
        <f>F22+H22</f>
        <v>72.3</v>
      </c>
      <c r="J22" s="11"/>
      <c r="K22" s="9"/>
    </row>
    <row r="23" spans="1:11" s="2" customFormat="1" ht="20.25" customHeight="1">
      <c r="A23" s="6">
        <v>18</v>
      </c>
      <c r="B23" s="7" t="s">
        <v>130</v>
      </c>
      <c r="C23" s="8">
        <v>52</v>
      </c>
      <c r="D23" s="8">
        <v>71</v>
      </c>
      <c r="E23" s="8">
        <v>123</v>
      </c>
      <c r="F23" s="6">
        <f>E23/2*0.5</f>
        <v>30.75</v>
      </c>
      <c r="G23" s="6">
        <v>78.4</v>
      </c>
      <c r="H23" s="9">
        <f>G23*0.5</f>
        <v>39.2</v>
      </c>
      <c r="I23" s="24">
        <f>F23+H23</f>
        <v>69.95</v>
      </c>
      <c r="J23" s="11"/>
      <c r="K23" s="9"/>
    </row>
    <row r="24" spans="1:11" s="2" customFormat="1" ht="20.25" customHeight="1">
      <c r="A24" s="6">
        <v>19</v>
      </c>
      <c r="B24" s="7" t="s">
        <v>131</v>
      </c>
      <c r="C24" s="8">
        <v>62</v>
      </c>
      <c r="D24" s="8">
        <v>60.5</v>
      </c>
      <c r="E24" s="8">
        <v>122.5</v>
      </c>
      <c r="F24" s="6">
        <f>E24/2*0.5</f>
        <v>30.625</v>
      </c>
      <c r="G24" s="6">
        <v>83.6</v>
      </c>
      <c r="H24" s="9">
        <f>G24*0.5</f>
        <v>41.8</v>
      </c>
      <c r="I24" s="24">
        <f>F24+H24</f>
        <v>72.425</v>
      </c>
      <c r="J24" s="11"/>
      <c r="K24" s="9"/>
    </row>
    <row r="25" spans="1:11" s="2" customFormat="1" ht="20.25" customHeight="1">
      <c r="A25" s="6">
        <v>20</v>
      </c>
      <c r="B25" s="7" t="s">
        <v>132</v>
      </c>
      <c r="C25" s="8">
        <v>54.5</v>
      </c>
      <c r="D25" s="8">
        <v>64</v>
      </c>
      <c r="E25" s="8">
        <v>118.5</v>
      </c>
      <c r="F25" s="6">
        <f>E25/2*0.5</f>
        <v>29.625</v>
      </c>
      <c r="G25" s="6">
        <v>0</v>
      </c>
      <c r="H25" s="9">
        <f>G25*0.5</f>
        <v>0</v>
      </c>
      <c r="I25" s="24">
        <f>F25+H25</f>
        <v>29.625</v>
      </c>
      <c r="J25" s="11" t="s">
        <v>106</v>
      </c>
      <c r="K25" s="9"/>
    </row>
    <row r="26" spans="1:11" s="2" customFormat="1" ht="20.25" customHeight="1">
      <c r="A26" s="6">
        <v>21</v>
      </c>
      <c r="B26" s="7" t="s">
        <v>133</v>
      </c>
      <c r="C26" s="8">
        <v>66.5</v>
      </c>
      <c r="D26" s="8">
        <v>51.5</v>
      </c>
      <c r="E26" s="8">
        <v>118</v>
      </c>
      <c r="F26" s="6">
        <f>E26/2*0.5</f>
        <v>29.5</v>
      </c>
      <c r="G26" s="6">
        <v>75.8</v>
      </c>
      <c r="H26" s="9">
        <f>G26*0.5</f>
        <v>37.9</v>
      </c>
      <c r="I26" s="24">
        <f>F26+H26</f>
        <v>67.4</v>
      </c>
      <c r="J26" s="9"/>
      <c r="K26" s="11"/>
    </row>
    <row r="27" spans="1:11" s="2" customFormat="1" ht="20.25" customHeight="1">
      <c r="A27" s="6">
        <v>22</v>
      </c>
      <c r="B27" s="7" t="s">
        <v>134</v>
      </c>
      <c r="C27" s="8">
        <v>45.5</v>
      </c>
      <c r="D27" s="8">
        <v>71.5</v>
      </c>
      <c r="E27" s="8">
        <v>117</v>
      </c>
      <c r="F27" s="6">
        <f>E27/2*0.5</f>
        <v>29.25</v>
      </c>
      <c r="G27" s="6">
        <v>76.2</v>
      </c>
      <c r="H27" s="9">
        <f>G27*0.5</f>
        <v>38.1</v>
      </c>
      <c r="I27" s="24">
        <f>F27+H27</f>
        <v>67.35</v>
      </c>
      <c r="J27" s="9"/>
      <c r="K27" s="11"/>
    </row>
  </sheetData>
  <sheetProtection/>
  <autoFilter ref="A5:K27"/>
  <mergeCells count="9">
    <mergeCell ref="A1:K1"/>
    <mergeCell ref="B2:J2"/>
    <mergeCell ref="C4:F4"/>
    <mergeCell ref="G4:H4"/>
    <mergeCell ref="A4:A5"/>
    <mergeCell ref="B4:B5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workbookViewId="0" topLeftCell="A1">
      <selection activeCell="N9" sqref="N9"/>
    </sheetView>
  </sheetViews>
  <sheetFormatPr defaultColWidth="9.00390625" defaultRowHeight="13.5"/>
  <cols>
    <col min="1" max="1" width="5.50390625" style="0" customWidth="1"/>
    <col min="2" max="2" width="6.625" style="0" customWidth="1"/>
    <col min="3" max="3" width="8.875" style="0" customWidth="1"/>
    <col min="4" max="8" width="8.625" style="0" customWidth="1"/>
    <col min="9" max="9" width="9.125" style="23" customWidth="1"/>
    <col min="10" max="11" width="7.125" style="0" customWidth="1"/>
  </cols>
  <sheetData>
    <row r="1" spans="1:11" s="1" customFormat="1" ht="27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s="1" customFormat="1" ht="26.25">
      <c r="B2" s="27" t="s">
        <v>68</v>
      </c>
      <c r="C2" s="27"/>
      <c r="D2" s="27"/>
      <c r="E2" s="27"/>
      <c r="F2" s="27"/>
      <c r="G2" s="27"/>
      <c r="H2" s="27"/>
      <c r="I2" s="27"/>
      <c r="J2" s="27"/>
      <c r="K2"/>
    </row>
    <row r="3" spans="2:11" s="1" customFormat="1" ht="18.75">
      <c r="B3" s="3" t="s">
        <v>135</v>
      </c>
      <c r="C3"/>
      <c r="D3"/>
      <c r="E3"/>
      <c r="F3"/>
      <c r="G3"/>
      <c r="H3"/>
      <c r="I3" s="23"/>
      <c r="J3"/>
      <c r="K3"/>
    </row>
    <row r="4" spans="1:11" s="1" customFormat="1" ht="33" customHeight="1">
      <c r="A4" s="31" t="s">
        <v>3</v>
      </c>
      <c r="B4" s="30" t="s">
        <v>4</v>
      </c>
      <c r="C4" s="28" t="s">
        <v>5</v>
      </c>
      <c r="D4" s="29"/>
      <c r="E4" s="29"/>
      <c r="F4" s="29"/>
      <c r="G4" s="30" t="s">
        <v>6</v>
      </c>
      <c r="H4" s="30"/>
      <c r="I4" s="33" t="s">
        <v>7</v>
      </c>
      <c r="J4" s="35" t="s">
        <v>8</v>
      </c>
      <c r="K4" s="37" t="s">
        <v>9</v>
      </c>
    </row>
    <row r="5" spans="1:11" s="1" customFormat="1" ht="27.75" customHeight="1">
      <c r="A5" s="32"/>
      <c r="B5" s="30"/>
      <c r="C5" s="4" t="s">
        <v>10</v>
      </c>
      <c r="D5" s="4" t="s">
        <v>11</v>
      </c>
      <c r="E5" s="4" t="s">
        <v>12</v>
      </c>
      <c r="F5" s="5" t="s">
        <v>13</v>
      </c>
      <c r="G5" s="4" t="s">
        <v>14</v>
      </c>
      <c r="H5" s="5" t="s">
        <v>15</v>
      </c>
      <c r="I5" s="34"/>
      <c r="J5" s="36"/>
      <c r="K5" s="38"/>
    </row>
    <row r="6" spans="1:11" s="2" customFormat="1" ht="24" customHeight="1">
      <c r="A6" s="6">
        <v>1</v>
      </c>
      <c r="B6" s="7" t="s">
        <v>125</v>
      </c>
      <c r="C6" s="8">
        <v>87</v>
      </c>
      <c r="D6" s="8">
        <v>79</v>
      </c>
      <c r="E6" s="8">
        <v>166</v>
      </c>
      <c r="F6" s="6">
        <f>E6/2*0.5</f>
        <v>41.5</v>
      </c>
      <c r="G6" s="6">
        <v>80</v>
      </c>
      <c r="H6" s="9">
        <f>G6*0.5</f>
        <v>40</v>
      </c>
      <c r="I6" s="24">
        <f>F6+H6</f>
        <v>81.5</v>
      </c>
      <c r="J6" s="9">
        <v>2</v>
      </c>
      <c r="K6" s="11" t="s">
        <v>177</v>
      </c>
    </row>
    <row r="7" spans="1:11" s="2" customFormat="1" ht="24" customHeight="1">
      <c r="A7" s="6">
        <v>2</v>
      </c>
      <c r="B7" s="7" t="s">
        <v>136</v>
      </c>
      <c r="C7" s="8">
        <v>87</v>
      </c>
      <c r="D7" s="8">
        <v>76.5</v>
      </c>
      <c r="E7" s="8">
        <v>163.5</v>
      </c>
      <c r="F7" s="6">
        <f>E7/2*0.5</f>
        <v>40.875</v>
      </c>
      <c r="G7" s="6">
        <v>79</v>
      </c>
      <c r="H7" s="9">
        <f>G7*0.5</f>
        <v>39.5</v>
      </c>
      <c r="I7" s="24">
        <f>F7+H7</f>
        <v>80.375</v>
      </c>
      <c r="J7" s="9">
        <v>7</v>
      </c>
      <c r="K7" s="11" t="s">
        <v>177</v>
      </c>
    </row>
    <row r="8" spans="1:11" s="2" customFormat="1" ht="24" customHeight="1">
      <c r="A8" s="6">
        <v>3</v>
      </c>
      <c r="B8" s="7" t="s">
        <v>137</v>
      </c>
      <c r="C8" s="8">
        <v>89.5</v>
      </c>
      <c r="D8" s="8">
        <v>72</v>
      </c>
      <c r="E8" s="8">
        <v>161.5</v>
      </c>
      <c r="F8" s="6">
        <f>E8/2*0.5</f>
        <v>40.375</v>
      </c>
      <c r="G8" s="6">
        <v>82.8</v>
      </c>
      <c r="H8" s="9">
        <f>G8*0.5</f>
        <v>41.4</v>
      </c>
      <c r="I8" s="24">
        <f>F8+H8</f>
        <v>81.775</v>
      </c>
      <c r="J8" s="9">
        <v>1</v>
      </c>
      <c r="K8" s="11" t="s">
        <v>177</v>
      </c>
    </row>
    <row r="9" spans="1:11" s="2" customFormat="1" ht="24" customHeight="1">
      <c r="A9" s="6">
        <v>4</v>
      </c>
      <c r="B9" s="7" t="s">
        <v>138</v>
      </c>
      <c r="C9" s="8">
        <v>83.5</v>
      </c>
      <c r="D9" s="8">
        <v>77</v>
      </c>
      <c r="E9" s="8">
        <v>160.5</v>
      </c>
      <c r="F9" s="6">
        <f>E9/2*0.5</f>
        <v>40.125</v>
      </c>
      <c r="G9" s="6">
        <v>80.6</v>
      </c>
      <c r="H9" s="9">
        <f>G9*0.5</f>
        <v>40.3</v>
      </c>
      <c r="I9" s="24">
        <f>F9+H9</f>
        <v>80.425</v>
      </c>
      <c r="J9" s="9">
        <v>6</v>
      </c>
      <c r="K9" s="11" t="s">
        <v>177</v>
      </c>
    </row>
    <row r="10" spans="1:11" s="2" customFormat="1" ht="24" customHeight="1">
      <c r="A10" s="10">
        <v>5</v>
      </c>
      <c r="B10" s="7" t="s">
        <v>139</v>
      </c>
      <c r="C10" s="8">
        <v>89</v>
      </c>
      <c r="D10" s="8">
        <v>70</v>
      </c>
      <c r="E10" s="8">
        <v>159</v>
      </c>
      <c r="F10" s="6">
        <f>E10/2*0.5</f>
        <v>39.75</v>
      </c>
      <c r="G10" s="10">
        <v>81.8</v>
      </c>
      <c r="H10" s="9">
        <f>G10*0.5</f>
        <v>40.9</v>
      </c>
      <c r="I10" s="24">
        <f>F10+H10</f>
        <v>80.65</v>
      </c>
      <c r="J10" s="9">
        <v>4</v>
      </c>
      <c r="K10" s="11" t="s">
        <v>177</v>
      </c>
    </row>
    <row r="11" spans="1:11" s="2" customFormat="1" ht="24" customHeight="1">
      <c r="A11" s="6">
        <v>6</v>
      </c>
      <c r="B11" s="7" t="s">
        <v>140</v>
      </c>
      <c r="C11" s="8">
        <v>87</v>
      </c>
      <c r="D11" s="8">
        <v>72</v>
      </c>
      <c r="E11" s="8">
        <v>159</v>
      </c>
      <c r="F11" s="6">
        <f>E11/2*0.5</f>
        <v>39.75</v>
      </c>
      <c r="G11" s="6">
        <v>79.4</v>
      </c>
      <c r="H11" s="9">
        <f>G11*0.5</f>
        <v>39.7</v>
      </c>
      <c r="I11" s="24">
        <f>F11+H11</f>
        <v>79.45</v>
      </c>
      <c r="J11" s="9">
        <v>11</v>
      </c>
      <c r="K11" s="11" t="s">
        <v>177</v>
      </c>
    </row>
    <row r="12" spans="1:11" s="2" customFormat="1" ht="24" customHeight="1">
      <c r="A12" s="6">
        <v>7</v>
      </c>
      <c r="B12" s="7" t="s">
        <v>141</v>
      </c>
      <c r="C12" s="8">
        <v>88.5</v>
      </c>
      <c r="D12" s="8">
        <v>70.5</v>
      </c>
      <c r="E12" s="8">
        <v>159</v>
      </c>
      <c r="F12" s="6">
        <f>E12/2*0.5</f>
        <v>39.75</v>
      </c>
      <c r="G12" s="6">
        <v>78.8</v>
      </c>
      <c r="H12" s="9">
        <f>G12*0.5</f>
        <v>39.4</v>
      </c>
      <c r="I12" s="24">
        <f>F12+H12</f>
        <v>79.15</v>
      </c>
      <c r="J12" s="9">
        <v>15</v>
      </c>
      <c r="K12" s="11" t="s">
        <v>177</v>
      </c>
    </row>
    <row r="13" spans="1:11" s="2" customFormat="1" ht="24" customHeight="1">
      <c r="A13" s="6">
        <v>8</v>
      </c>
      <c r="B13" s="7" t="s">
        <v>142</v>
      </c>
      <c r="C13" s="8">
        <v>88</v>
      </c>
      <c r="D13" s="8">
        <v>70.5</v>
      </c>
      <c r="E13" s="8">
        <v>158.5</v>
      </c>
      <c r="F13" s="6">
        <f>E13/2*0.5</f>
        <v>39.625</v>
      </c>
      <c r="G13" s="6">
        <v>81.4</v>
      </c>
      <c r="H13" s="9">
        <f>G13*0.5</f>
        <v>40.7</v>
      </c>
      <c r="I13" s="24">
        <f>F13+H13</f>
        <v>80.325</v>
      </c>
      <c r="J13" s="9">
        <v>8</v>
      </c>
      <c r="K13" s="11" t="s">
        <v>177</v>
      </c>
    </row>
    <row r="14" spans="1:11" s="2" customFormat="1" ht="24" customHeight="1">
      <c r="A14" s="6">
        <v>9</v>
      </c>
      <c r="B14" s="7" t="s">
        <v>119</v>
      </c>
      <c r="C14" s="8">
        <v>88.5</v>
      </c>
      <c r="D14" s="8">
        <v>68.5</v>
      </c>
      <c r="E14" s="8">
        <v>157</v>
      </c>
      <c r="F14" s="6">
        <f>E14/2*0.5</f>
        <v>39.25</v>
      </c>
      <c r="G14" s="6">
        <v>74.2</v>
      </c>
      <c r="H14" s="9">
        <f>G14*0.5</f>
        <v>37.1</v>
      </c>
      <c r="I14" s="24">
        <f>F14+H14</f>
        <v>76.35</v>
      </c>
      <c r="J14" s="9"/>
      <c r="K14" s="11"/>
    </row>
    <row r="15" spans="1:11" s="2" customFormat="1" ht="24" customHeight="1">
      <c r="A15" s="6">
        <v>10</v>
      </c>
      <c r="B15" s="7" t="s">
        <v>143</v>
      </c>
      <c r="C15" s="8">
        <v>82</v>
      </c>
      <c r="D15" s="8">
        <v>73.5</v>
      </c>
      <c r="E15" s="8">
        <v>155.5</v>
      </c>
      <c r="F15" s="6">
        <f>E15/2*0.5</f>
        <v>38.875</v>
      </c>
      <c r="G15" s="6">
        <v>85.2</v>
      </c>
      <c r="H15" s="9">
        <f>G15*0.5</f>
        <v>42.6</v>
      </c>
      <c r="I15" s="24">
        <f>F15+H15</f>
        <v>81.475</v>
      </c>
      <c r="J15" s="9">
        <v>3</v>
      </c>
      <c r="K15" s="11" t="s">
        <v>177</v>
      </c>
    </row>
    <row r="16" spans="1:11" s="2" customFormat="1" ht="24" customHeight="1">
      <c r="A16" s="6">
        <v>11</v>
      </c>
      <c r="B16" s="7" t="s">
        <v>144</v>
      </c>
      <c r="C16" s="8">
        <v>87.5</v>
      </c>
      <c r="D16" s="8">
        <v>67</v>
      </c>
      <c r="E16" s="8">
        <v>154.5</v>
      </c>
      <c r="F16" s="6">
        <f>E16/2*0.5</f>
        <v>38.625</v>
      </c>
      <c r="G16" s="6">
        <v>83.8</v>
      </c>
      <c r="H16" s="9">
        <f>G16*0.5</f>
        <v>41.9</v>
      </c>
      <c r="I16" s="24">
        <f>F16+H16</f>
        <v>80.525</v>
      </c>
      <c r="J16" s="9">
        <v>5</v>
      </c>
      <c r="K16" s="11" t="s">
        <v>177</v>
      </c>
    </row>
    <row r="17" spans="1:11" s="2" customFormat="1" ht="24" customHeight="1">
      <c r="A17" s="6">
        <v>12</v>
      </c>
      <c r="B17" s="7" t="s">
        <v>145</v>
      </c>
      <c r="C17" s="8">
        <v>84.5</v>
      </c>
      <c r="D17" s="8">
        <v>70</v>
      </c>
      <c r="E17" s="8">
        <v>154.5</v>
      </c>
      <c r="F17" s="6">
        <f>E17/2*0.5</f>
        <v>38.625</v>
      </c>
      <c r="G17" s="6">
        <v>82.8</v>
      </c>
      <c r="H17" s="9">
        <f>G17*0.5</f>
        <v>41.4</v>
      </c>
      <c r="I17" s="24">
        <f>F17+H17</f>
        <v>80.025</v>
      </c>
      <c r="J17" s="9">
        <v>10</v>
      </c>
      <c r="K17" s="11" t="s">
        <v>177</v>
      </c>
    </row>
    <row r="18" spans="1:11" s="2" customFormat="1" ht="24" customHeight="1">
      <c r="A18" s="6">
        <v>13</v>
      </c>
      <c r="B18" s="7" t="s">
        <v>146</v>
      </c>
      <c r="C18" s="8">
        <v>85.5</v>
      </c>
      <c r="D18" s="8">
        <v>69</v>
      </c>
      <c r="E18" s="8">
        <v>154.5</v>
      </c>
      <c r="F18" s="6">
        <f>E18/2*0.5</f>
        <v>38.625</v>
      </c>
      <c r="G18" s="6">
        <v>79.6</v>
      </c>
      <c r="H18" s="9">
        <f>G18*0.5</f>
        <v>39.8</v>
      </c>
      <c r="I18" s="24">
        <f>F18+H18</f>
        <v>78.425</v>
      </c>
      <c r="J18" s="9">
        <v>20</v>
      </c>
      <c r="K18" s="11" t="s">
        <v>177</v>
      </c>
    </row>
    <row r="19" spans="1:11" s="2" customFormat="1" ht="24" customHeight="1">
      <c r="A19" s="6">
        <v>14</v>
      </c>
      <c r="B19" s="7" t="s">
        <v>147</v>
      </c>
      <c r="C19" s="8">
        <v>84</v>
      </c>
      <c r="D19" s="8">
        <v>70.5</v>
      </c>
      <c r="E19" s="8">
        <v>154.5</v>
      </c>
      <c r="F19" s="6">
        <f>E19/2*0.5</f>
        <v>38.625</v>
      </c>
      <c r="G19" s="6">
        <v>80.6</v>
      </c>
      <c r="H19" s="9">
        <f>G19*0.5</f>
        <v>40.3</v>
      </c>
      <c r="I19" s="24">
        <f>F19+H19</f>
        <v>78.925</v>
      </c>
      <c r="J19" s="9">
        <v>16</v>
      </c>
      <c r="K19" s="11" t="s">
        <v>177</v>
      </c>
    </row>
    <row r="20" spans="1:11" s="2" customFormat="1" ht="24" customHeight="1">
      <c r="A20" s="6">
        <v>15</v>
      </c>
      <c r="B20" s="7" t="s">
        <v>148</v>
      </c>
      <c r="C20" s="8">
        <v>86.5</v>
      </c>
      <c r="D20" s="8">
        <v>67.5</v>
      </c>
      <c r="E20" s="8">
        <v>154</v>
      </c>
      <c r="F20" s="6">
        <f>E20/2*0.5</f>
        <v>38.5</v>
      </c>
      <c r="G20" s="6">
        <v>80</v>
      </c>
      <c r="H20" s="9">
        <f>G20*0.5</f>
        <v>40</v>
      </c>
      <c r="I20" s="24">
        <f>F20+H20</f>
        <v>78.5</v>
      </c>
      <c r="J20" s="9">
        <v>19</v>
      </c>
      <c r="K20" s="11" t="s">
        <v>177</v>
      </c>
    </row>
    <row r="21" spans="1:11" s="2" customFormat="1" ht="24" customHeight="1">
      <c r="A21" s="6">
        <v>16</v>
      </c>
      <c r="B21" s="7" t="s">
        <v>149</v>
      </c>
      <c r="C21" s="8">
        <v>79</v>
      </c>
      <c r="D21" s="8">
        <v>73</v>
      </c>
      <c r="E21" s="8">
        <v>152</v>
      </c>
      <c r="F21" s="6">
        <f>E21/2*0.5</f>
        <v>38</v>
      </c>
      <c r="G21" s="6">
        <v>81.4</v>
      </c>
      <c r="H21" s="9">
        <f>G21*0.5</f>
        <v>40.7</v>
      </c>
      <c r="I21" s="24">
        <f>F21+H21</f>
        <v>78.7</v>
      </c>
      <c r="J21" s="9">
        <v>18</v>
      </c>
      <c r="K21" s="11" t="s">
        <v>177</v>
      </c>
    </row>
    <row r="22" spans="1:11" s="2" customFormat="1" ht="24" customHeight="1">
      <c r="A22" s="6">
        <v>17</v>
      </c>
      <c r="B22" s="7" t="s">
        <v>150</v>
      </c>
      <c r="C22" s="8">
        <v>82</v>
      </c>
      <c r="D22" s="8">
        <v>70</v>
      </c>
      <c r="E22" s="8">
        <v>152</v>
      </c>
      <c r="F22" s="6">
        <f>E22/2*0.5</f>
        <v>38</v>
      </c>
      <c r="G22" s="6">
        <v>82.6</v>
      </c>
      <c r="H22" s="9">
        <f>G22*0.5</f>
        <v>41.3</v>
      </c>
      <c r="I22" s="24">
        <f>F22+H22</f>
        <v>79.3</v>
      </c>
      <c r="J22" s="9">
        <v>13</v>
      </c>
      <c r="K22" s="11" t="s">
        <v>177</v>
      </c>
    </row>
    <row r="23" spans="1:11" s="2" customFormat="1" ht="24" customHeight="1">
      <c r="A23" s="6">
        <v>18</v>
      </c>
      <c r="B23" s="7" t="s">
        <v>151</v>
      </c>
      <c r="C23" s="8">
        <v>82</v>
      </c>
      <c r="D23" s="8">
        <v>69.5</v>
      </c>
      <c r="E23" s="8">
        <v>151.5</v>
      </c>
      <c r="F23" s="6">
        <f>E23/2*0.5</f>
        <v>37.875</v>
      </c>
      <c r="G23" s="6">
        <v>79.6</v>
      </c>
      <c r="H23" s="9">
        <f>G23*0.5</f>
        <v>39.8</v>
      </c>
      <c r="I23" s="24">
        <f>F23+H23</f>
        <v>77.675</v>
      </c>
      <c r="J23" s="9">
        <v>28</v>
      </c>
      <c r="K23" s="11" t="s">
        <v>177</v>
      </c>
    </row>
    <row r="24" spans="1:11" s="2" customFormat="1" ht="24" customHeight="1">
      <c r="A24" s="6">
        <v>19</v>
      </c>
      <c r="B24" s="7" t="s">
        <v>152</v>
      </c>
      <c r="C24" s="8">
        <v>82.5</v>
      </c>
      <c r="D24" s="8">
        <v>69</v>
      </c>
      <c r="E24" s="8">
        <v>151.5</v>
      </c>
      <c r="F24" s="6">
        <f>E24/2*0.5</f>
        <v>37.875</v>
      </c>
      <c r="G24" s="6">
        <v>79.8</v>
      </c>
      <c r="H24" s="9">
        <f>G24*0.5</f>
        <v>39.9</v>
      </c>
      <c r="I24" s="24">
        <f>F24+H24</f>
        <v>77.775</v>
      </c>
      <c r="J24" s="9">
        <v>26</v>
      </c>
      <c r="K24" s="11" t="s">
        <v>177</v>
      </c>
    </row>
    <row r="25" spans="1:11" s="2" customFormat="1" ht="24" customHeight="1">
      <c r="A25" s="6">
        <v>20</v>
      </c>
      <c r="B25" s="7" t="s">
        <v>153</v>
      </c>
      <c r="C25" s="8">
        <v>86.5</v>
      </c>
      <c r="D25" s="8">
        <v>65</v>
      </c>
      <c r="E25" s="8">
        <v>151.5</v>
      </c>
      <c r="F25" s="6">
        <f>E25/2*0.5</f>
        <v>37.875</v>
      </c>
      <c r="G25" s="6">
        <v>79.6</v>
      </c>
      <c r="H25" s="9">
        <f>G25*0.5</f>
        <v>39.8</v>
      </c>
      <c r="I25" s="24">
        <f>F25+H25</f>
        <v>77.675</v>
      </c>
      <c r="J25" s="9">
        <v>29</v>
      </c>
      <c r="K25" s="11" t="s">
        <v>177</v>
      </c>
    </row>
    <row r="26" spans="1:11" s="2" customFormat="1" ht="24" customHeight="1">
      <c r="A26" s="6">
        <v>21</v>
      </c>
      <c r="B26" s="7" t="s">
        <v>154</v>
      </c>
      <c r="C26" s="8">
        <v>87.5</v>
      </c>
      <c r="D26" s="8">
        <v>63.5</v>
      </c>
      <c r="E26" s="8">
        <v>151</v>
      </c>
      <c r="F26" s="6">
        <f>E26/2*0.5</f>
        <v>37.75</v>
      </c>
      <c r="G26" s="6">
        <v>81.2</v>
      </c>
      <c r="H26" s="9">
        <f>G26*0.5</f>
        <v>40.6</v>
      </c>
      <c r="I26" s="24">
        <f>F26+H26</f>
        <v>78.35</v>
      </c>
      <c r="J26" s="9">
        <v>21</v>
      </c>
      <c r="K26" s="11" t="s">
        <v>177</v>
      </c>
    </row>
    <row r="27" spans="1:11" s="2" customFormat="1" ht="24" customHeight="1">
      <c r="A27" s="6">
        <v>22</v>
      </c>
      <c r="B27" s="7" t="s">
        <v>155</v>
      </c>
      <c r="C27" s="8">
        <v>87.5</v>
      </c>
      <c r="D27" s="8">
        <v>63</v>
      </c>
      <c r="E27" s="8">
        <v>150.5</v>
      </c>
      <c r="F27" s="6">
        <f>E27/2*0.5</f>
        <v>37.625</v>
      </c>
      <c r="G27" s="6">
        <v>77.6</v>
      </c>
      <c r="H27" s="9">
        <f>G27*0.5</f>
        <v>38.8</v>
      </c>
      <c r="I27" s="24">
        <f>F27+H27</f>
        <v>76.425</v>
      </c>
      <c r="J27" s="9"/>
      <c r="K27" s="11"/>
    </row>
    <row r="28" spans="1:11" s="2" customFormat="1" ht="24" customHeight="1">
      <c r="A28" s="6">
        <v>23</v>
      </c>
      <c r="B28" s="7" t="s">
        <v>156</v>
      </c>
      <c r="C28" s="8">
        <v>85.5</v>
      </c>
      <c r="D28" s="8">
        <v>64</v>
      </c>
      <c r="E28" s="8">
        <v>149.5</v>
      </c>
      <c r="F28" s="6">
        <f>E28/2*0.5</f>
        <v>37.375</v>
      </c>
      <c r="G28" s="6">
        <v>80.4</v>
      </c>
      <c r="H28" s="9">
        <f>G28*0.5</f>
        <v>40.2</v>
      </c>
      <c r="I28" s="24">
        <f>F28+H28</f>
        <v>77.575</v>
      </c>
      <c r="J28" s="9">
        <v>30</v>
      </c>
      <c r="K28" s="11" t="s">
        <v>177</v>
      </c>
    </row>
    <row r="29" spans="1:11" s="2" customFormat="1" ht="24" customHeight="1">
      <c r="A29" s="6">
        <v>24</v>
      </c>
      <c r="B29" s="7" t="s">
        <v>157</v>
      </c>
      <c r="C29" s="8">
        <v>82.5</v>
      </c>
      <c r="D29" s="8">
        <v>67</v>
      </c>
      <c r="E29" s="8">
        <v>149.5</v>
      </c>
      <c r="F29" s="6">
        <f>E29/2*0.5</f>
        <v>37.375</v>
      </c>
      <c r="G29" s="6">
        <v>81.8</v>
      </c>
      <c r="H29" s="9">
        <f>G29*0.5</f>
        <v>40.9</v>
      </c>
      <c r="I29" s="24">
        <f>F29+H29</f>
        <v>78.275</v>
      </c>
      <c r="J29" s="9">
        <v>22</v>
      </c>
      <c r="K29" s="11" t="s">
        <v>177</v>
      </c>
    </row>
    <row r="30" spans="1:11" s="2" customFormat="1" ht="24" customHeight="1">
      <c r="A30" s="6">
        <v>25</v>
      </c>
      <c r="B30" s="7" t="s">
        <v>158</v>
      </c>
      <c r="C30" s="8">
        <v>82.5</v>
      </c>
      <c r="D30" s="8">
        <v>67</v>
      </c>
      <c r="E30" s="8">
        <v>149.5</v>
      </c>
      <c r="F30" s="6">
        <f>E30/2*0.5</f>
        <v>37.375</v>
      </c>
      <c r="G30" s="6">
        <v>80.8</v>
      </c>
      <c r="H30" s="9">
        <f>G30*0.5</f>
        <v>40.4</v>
      </c>
      <c r="I30" s="24">
        <f>F30+H30</f>
        <v>77.775</v>
      </c>
      <c r="J30" s="9">
        <v>25</v>
      </c>
      <c r="K30" s="11" t="s">
        <v>177</v>
      </c>
    </row>
    <row r="31" spans="1:11" s="2" customFormat="1" ht="24" customHeight="1">
      <c r="A31" s="6">
        <v>26</v>
      </c>
      <c r="B31" s="7" t="s">
        <v>159</v>
      </c>
      <c r="C31" s="8">
        <v>80.5</v>
      </c>
      <c r="D31" s="8">
        <v>68.5</v>
      </c>
      <c r="E31" s="8">
        <v>149</v>
      </c>
      <c r="F31" s="6">
        <f>E31/2*0.5</f>
        <v>37.25</v>
      </c>
      <c r="G31" s="6">
        <v>76.6</v>
      </c>
      <c r="H31" s="9">
        <f>G31*0.5</f>
        <v>38.3</v>
      </c>
      <c r="I31" s="24">
        <f>F31+H31</f>
        <v>75.55</v>
      </c>
      <c r="J31" s="9"/>
      <c r="K31" s="11"/>
    </row>
    <row r="32" spans="1:11" s="2" customFormat="1" ht="24" customHeight="1">
      <c r="A32" s="6">
        <v>27</v>
      </c>
      <c r="B32" s="7" t="s">
        <v>160</v>
      </c>
      <c r="C32" s="8">
        <v>84.5</v>
      </c>
      <c r="D32" s="8">
        <v>64.5</v>
      </c>
      <c r="E32" s="8">
        <v>149</v>
      </c>
      <c r="F32" s="6">
        <f>E32/2*0.5</f>
        <v>37.25</v>
      </c>
      <c r="G32" s="6">
        <v>84</v>
      </c>
      <c r="H32" s="9">
        <f>G32*0.5</f>
        <v>42</v>
      </c>
      <c r="I32" s="24">
        <f>F32+H32</f>
        <v>79.25</v>
      </c>
      <c r="J32" s="9">
        <v>14</v>
      </c>
      <c r="K32" s="11" t="s">
        <v>177</v>
      </c>
    </row>
    <row r="33" spans="1:11" s="2" customFormat="1" ht="24" customHeight="1">
      <c r="A33" s="6">
        <v>28</v>
      </c>
      <c r="B33" s="7" t="s">
        <v>89</v>
      </c>
      <c r="C33" s="8">
        <v>84</v>
      </c>
      <c r="D33" s="8">
        <v>64.5</v>
      </c>
      <c r="E33" s="8">
        <v>148.5</v>
      </c>
      <c r="F33" s="6">
        <f>E33/2*0.5</f>
        <v>37.125</v>
      </c>
      <c r="G33" s="6">
        <v>80.8</v>
      </c>
      <c r="H33" s="9">
        <f>G33*0.5</f>
        <v>40.4</v>
      </c>
      <c r="I33" s="24">
        <f>F33+H33</f>
        <v>77.525</v>
      </c>
      <c r="J33" s="9"/>
      <c r="K33" s="11"/>
    </row>
    <row r="34" spans="1:11" s="2" customFormat="1" ht="24" customHeight="1">
      <c r="A34" s="6">
        <v>29</v>
      </c>
      <c r="B34" s="7" t="s">
        <v>161</v>
      </c>
      <c r="C34" s="8">
        <v>82.5</v>
      </c>
      <c r="D34" s="8">
        <v>66</v>
      </c>
      <c r="E34" s="8">
        <v>148.5</v>
      </c>
      <c r="F34" s="6">
        <f>E34/2*0.5</f>
        <v>37.125</v>
      </c>
      <c r="G34" s="6">
        <v>78</v>
      </c>
      <c r="H34" s="9">
        <f>G34*0.5</f>
        <v>39</v>
      </c>
      <c r="I34" s="24">
        <f>F34+H34</f>
        <v>76.125</v>
      </c>
      <c r="J34" s="9"/>
      <c r="K34" s="11"/>
    </row>
    <row r="35" spans="1:11" s="2" customFormat="1" ht="24" customHeight="1">
      <c r="A35" s="6">
        <v>30</v>
      </c>
      <c r="B35" s="7" t="s">
        <v>162</v>
      </c>
      <c r="C35" s="8">
        <v>86</v>
      </c>
      <c r="D35" s="8">
        <v>62.5</v>
      </c>
      <c r="E35" s="8">
        <v>148.5</v>
      </c>
      <c r="F35" s="6">
        <f>E35/2*0.5</f>
        <v>37.125</v>
      </c>
      <c r="G35" s="6">
        <v>81.2</v>
      </c>
      <c r="H35" s="9">
        <f>G35*0.5</f>
        <v>40.6</v>
      </c>
      <c r="I35" s="24">
        <f>F35+H35</f>
        <v>77.725</v>
      </c>
      <c r="J35" s="9">
        <v>27</v>
      </c>
      <c r="K35" s="11" t="s">
        <v>177</v>
      </c>
    </row>
    <row r="36" spans="1:11" s="2" customFormat="1" ht="24" customHeight="1">
      <c r="A36" s="6">
        <v>31</v>
      </c>
      <c r="B36" s="7" t="s">
        <v>163</v>
      </c>
      <c r="C36" s="8">
        <v>85.5</v>
      </c>
      <c r="D36" s="8">
        <v>62</v>
      </c>
      <c r="E36" s="8">
        <v>147.5</v>
      </c>
      <c r="F36" s="6">
        <f>E36/2*0.5</f>
        <v>36.875</v>
      </c>
      <c r="G36" s="6">
        <v>85</v>
      </c>
      <c r="H36" s="9">
        <f>G36*0.5</f>
        <v>42.5</v>
      </c>
      <c r="I36" s="24">
        <f>F36+H36</f>
        <v>79.375</v>
      </c>
      <c r="J36" s="9">
        <v>12</v>
      </c>
      <c r="K36" s="11" t="s">
        <v>177</v>
      </c>
    </row>
    <row r="37" spans="1:11" s="2" customFormat="1" ht="24" customHeight="1">
      <c r="A37" s="6">
        <v>32</v>
      </c>
      <c r="B37" s="7" t="s">
        <v>164</v>
      </c>
      <c r="C37" s="8">
        <v>77</v>
      </c>
      <c r="D37" s="8">
        <v>70.5</v>
      </c>
      <c r="E37" s="8">
        <v>147.5</v>
      </c>
      <c r="F37" s="6">
        <f>E37/2*0.5</f>
        <v>36.875</v>
      </c>
      <c r="G37" s="6">
        <v>80.2</v>
      </c>
      <c r="H37" s="9">
        <f>G37*0.5</f>
        <v>40.1</v>
      </c>
      <c r="I37" s="24">
        <f>F37+H37</f>
        <v>76.975</v>
      </c>
      <c r="J37" s="9"/>
      <c r="K37" s="11"/>
    </row>
    <row r="38" spans="1:11" s="2" customFormat="1" ht="24" customHeight="1">
      <c r="A38" s="6">
        <v>33</v>
      </c>
      <c r="B38" s="7" t="s">
        <v>165</v>
      </c>
      <c r="C38" s="8">
        <v>79.5</v>
      </c>
      <c r="D38" s="8">
        <v>67.5</v>
      </c>
      <c r="E38" s="8">
        <v>147</v>
      </c>
      <c r="F38" s="6">
        <f>E38/2*0.5</f>
        <v>36.75</v>
      </c>
      <c r="G38" s="6">
        <v>76.8</v>
      </c>
      <c r="H38" s="9">
        <f>G38*0.5</f>
        <v>38.4</v>
      </c>
      <c r="I38" s="24">
        <f>F38+H38</f>
        <v>75.15</v>
      </c>
      <c r="J38" s="9"/>
      <c r="K38" s="11"/>
    </row>
    <row r="39" spans="1:11" s="2" customFormat="1" ht="24" customHeight="1">
      <c r="A39" s="6">
        <v>34</v>
      </c>
      <c r="B39" s="7" t="s">
        <v>166</v>
      </c>
      <c r="C39" s="8">
        <v>81.5</v>
      </c>
      <c r="D39" s="8">
        <v>65.5</v>
      </c>
      <c r="E39" s="8">
        <v>147</v>
      </c>
      <c r="F39" s="6">
        <f>E39/2*0.5</f>
        <v>36.75</v>
      </c>
      <c r="G39" s="6">
        <v>83</v>
      </c>
      <c r="H39" s="9">
        <f>G39*0.5</f>
        <v>41.5</v>
      </c>
      <c r="I39" s="24">
        <f>F39+H39</f>
        <v>78.25</v>
      </c>
      <c r="J39" s="9">
        <v>23</v>
      </c>
      <c r="K39" s="11" t="s">
        <v>177</v>
      </c>
    </row>
    <row r="40" spans="1:11" s="2" customFormat="1" ht="24" customHeight="1">
      <c r="A40" s="6">
        <v>35</v>
      </c>
      <c r="B40" s="7" t="s">
        <v>167</v>
      </c>
      <c r="C40" s="8">
        <v>76</v>
      </c>
      <c r="D40" s="8">
        <v>70</v>
      </c>
      <c r="E40" s="8">
        <v>146</v>
      </c>
      <c r="F40" s="6">
        <f>E40/2*0.5</f>
        <v>36.5</v>
      </c>
      <c r="G40" s="6">
        <v>87.2</v>
      </c>
      <c r="H40" s="9">
        <f>G40*0.5</f>
        <v>43.6</v>
      </c>
      <c r="I40" s="24">
        <f>F40+H40</f>
        <v>80.1</v>
      </c>
      <c r="J40" s="9">
        <v>9</v>
      </c>
      <c r="K40" s="11" t="s">
        <v>177</v>
      </c>
    </row>
    <row r="41" spans="1:11" s="2" customFormat="1" ht="24" customHeight="1">
      <c r="A41" s="6">
        <v>36</v>
      </c>
      <c r="B41" s="7" t="s">
        <v>168</v>
      </c>
      <c r="C41" s="8">
        <v>83.5</v>
      </c>
      <c r="D41" s="8">
        <v>62</v>
      </c>
      <c r="E41" s="8">
        <v>145.5</v>
      </c>
      <c r="F41" s="6">
        <f>E41/2*0.5</f>
        <v>36.375</v>
      </c>
      <c r="G41" s="6">
        <v>80.2</v>
      </c>
      <c r="H41" s="9">
        <f>G41*0.5</f>
        <v>40.1</v>
      </c>
      <c r="I41" s="24">
        <f>F41+H41</f>
        <v>76.475</v>
      </c>
      <c r="J41" s="9"/>
      <c r="K41" s="11"/>
    </row>
    <row r="42" spans="1:11" s="2" customFormat="1" ht="24" customHeight="1">
      <c r="A42" s="6">
        <v>37</v>
      </c>
      <c r="B42" s="7" t="s">
        <v>169</v>
      </c>
      <c r="C42" s="8">
        <v>79</v>
      </c>
      <c r="D42" s="8">
        <v>65.5</v>
      </c>
      <c r="E42" s="8">
        <v>144.5</v>
      </c>
      <c r="F42" s="6">
        <f>E42/2*0.5</f>
        <v>36.125</v>
      </c>
      <c r="G42" s="6">
        <v>77.6</v>
      </c>
      <c r="H42" s="9">
        <f>G42*0.5</f>
        <v>38.8</v>
      </c>
      <c r="I42" s="24">
        <f>F42+H42</f>
        <v>74.925</v>
      </c>
      <c r="J42" s="9"/>
      <c r="K42" s="11"/>
    </row>
    <row r="43" spans="1:11" s="2" customFormat="1" ht="24" customHeight="1">
      <c r="A43" s="6">
        <v>38</v>
      </c>
      <c r="B43" s="7" t="s">
        <v>170</v>
      </c>
      <c r="C43" s="8">
        <v>84.5</v>
      </c>
      <c r="D43" s="8">
        <v>59.5</v>
      </c>
      <c r="E43" s="8">
        <v>144</v>
      </c>
      <c r="F43" s="6">
        <f>E43/2*0.5</f>
        <v>36</v>
      </c>
      <c r="G43" s="6">
        <v>85.4</v>
      </c>
      <c r="H43" s="9">
        <f>G43*0.5</f>
        <v>42.7</v>
      </c>
      <c r="I43" s="24">
        <f>F43+H43</f>
        <v>78.7</v>
      </c>
      <c r="J43" s="9">
        <v>17</v>
      </c>
      <c r="K43" s="11" t="s">
        <v>177</v>
      </c>
    </row>
    <row r="44" spans="1:11" s="2" customFormat="1" ht="24" customHeight="1">
      <c r="A44" s="6">
        <v>39</v>
      </c>
      <c r="B44" s="7" t="s">
        <v>89</v>
      </c>
      <c r="C44" s="8">
        <v>85</v>
      </c>
      <c r="D44" s="8">
        <v>59</v>
      </c>
      <c r="E44" s="8">
        <v>144</v>
      </c>
      <c r="F44" s="6">
        <f>E44/2*0.5</f>
        <v>36</v>
      </c>
      <c r="G44" s="6">
        <v>84</v>
      </c>
      <c r="H44" s="9">
        <f>G44*0.5</f>
        <v>42</v>
      </c>
      <c r="I44" s="24">
        <f>F44+H44</f>
        <v>78</v>
      </c>
      <c r="J44" s="9">
        <v>24</v>
      </c>
      <c r="K44" s="11" t="s">
        <v>177</v>
      </c>
    </row>
    <row r="45" spans="1:11" s="2" customFormat="1" ht="24" customHeight="1">
      <c r="A45" s="6">
        <v>40</v>
      </c>
      <c r="B45" s="7" t="s">
        <v>171</v>
      </c>
      <c r="C45" s="8">
        <v>79.5</v>
      </c>
      <c r="D45" s="8">
        <v>64.5</v>
      </c>
      <c r="E45" s="8">
        <v>144</v>
      </c>
      <c r="F45" s="6">
        <f>E45/2*0.5</f>
        <v>36</v>
      </c>
      <c r="G45" s="6">
        <v>80.2</v>
      </c>
      <c r="H45" s="9">
        <f>G45*0.5</f>
        <v>40.1</v>
      </c>
      <c r="I45" s="24">
        <f>F45+H45</f>
        <v>76.1</v>
      </c>
      <c r="J45" s="9"/>
      <c r="K45" s="11"/>
    </row>
    <row r="46" spans="1:11" s="2" customFormat="1" ht="24" customHeight="1">
      <c r="A46" s="6">
        <v>41</v>
      </c>
      <c r="B46" s="7" t="s">
        <v>172</v>
      </c>
      <c r="C46" s="8">
        <v>77.5</v>
      </c>
      <c r="D46" s="8">
        <v>66</v>
      </c>
      <c r="E46" s="8">
        <v>143.5</v>
      </c>
      <c r="F46" s="6">
        <f>E46/2*0.5</f>
        <v>35.875</v>
      </c>
      <c r="G46" s="6">
        <v>80.6</v>
      </c>
      <c r="H46" s="9">
        <f>G46*0.5</f>
        <v>40.3</v>
      </c>
      <c r="I46" s="24">
        <f>F46+H46</f>
        <v>76.175</v>
      </c>
      <c r="J46" s="9"/>
      <c r="K46" s="11"/>
    </row>
    <row r="47" spans="1:11" s="2" customFormat="1" ht="24" customHeight="1">
      <c r="A47" s="6">
        <v>42</v>
      </c>
      <c r="B47" s="7" t="s">
        <v>173</v>
      </c>
      <c r="C47" s="8">
        <v>80.5</v>
      </c>
      <c r="D47" s="8">
        <v>62.5</v>
      </c>
      <c r="E47" s="8">
        <v>143</v>
      </c>
      <c r="F47" s="6">
        <f>E47/2*0.5</f>
        <v>35.75</v>
      </c>
      <c r="G47" s="6">
        <v>82.2</v>
      </c>
      <c r="H47" s="9">
        <f>G47*0.5</f>
        <v>41.1</v>
      </c>
      <c r="I47" s="24">
        <f>F47+H47</f>
        <v>76.85</v>
      </c>
      <c r="J47" s="9"/>
      <c r="K47" s="11"/>
    </row>
    <row r="48" spans="1:11" s="2" customFormat="1" ht="24" customHeight="1">
      <c r="A48" s="6">
        <v>43</v>
      </c>
      <c r="B48" s="7" t="s">
        <v>174</v>
      </c>
      <c r="C48" s="8">
        <v>78</v>
      </c>
      <c r="D48" s="8">
        <v>65</v>
      </c>
      <c r="E48" s="8">
        <v>143</v>
      </c>
      <c r="F48" s="6">
        <f>E48/2*0.5</f>
        <v>35.75</v>
      </c>
      <c r="G48" s="6">
        <v>82.6</v>
      </c>
      <c r="H48" s="9">
        <f>G48*0.5</f>
        <v>41.3</v>
      </c>
      <c r="I48" s="24">
        <f>F48+H48</f>
        <v>77.05</v>
      </c>
      <c r="J48" s="9"/>
      <c r="K48" s="11"/>
    </row>
    <row r="49" spans="1:11" s="2" customFormat="1" ht="24" customHeight="1">
      <c r="A49" s="6">
        <v>44</v>
      </c>
      <c r="B49" s="7" t="s">
        <v>175</v>
      </c>
      <c r="C49" s="8">
        <v>74.5</v>
      </c>
      <c r="D49" s="8">
        <v>68</v>
      </c>
      <c r="E49" s="8">
        <v>142.5</v>
      </c>
      <c r="F49" s="6">
        <f>E49/2*0.5</f>
        <v>35.625</v>
      </c>
      <c r="G49" s="6">
        <v>80.8</v>
      </c>
      <c r="H49" s="9">
        <f>G49*0.5</f>
        <v>40.4</v>
      </c>
      <c r="I49" s="24">
        <f>F49+H49</f>
        <v>76.025</v>
      </c>
      <c r="J49" s="9"/>
      <c r="K49" s="11"/>
    </row>
    <row r="50" spans="1:11" s="2" customFormat="1" ht="24" customHeight="1">
      <c r="A50" s="6">
        <v>45</v>
      </c>
      <c r="B50" s="7" t="s">
        <v>176</v>
      </c>
      <c r="C50" s="8">
        <v>87</v>
      </c>
      <c r="D50" s="8">
        <v>55.5</v>
      </c>
      <c r="E50" s="8">
        <v>142.5</v>
      </c>
      <c r="F50" s="6">
        <f>E50/2*0.5</f>
        <v>35.625</v>
      </c>
      <c r="G50" s="6">
        <v>72.4</v>
      </c>
      <c r="H50" s="9">
        <f>G50*0.5</f>
        <v>36.2</v>
      </c>
      <c r="I50" s="24">
        <f>F50+H50</f>
        <v>71.825</v>
      </c>
      <c r="J50" s="9"/>
      <c r="K50" s="11"/>
    </row>
  </sheetData>
  <sheetProtection/>
  <autoFilter ref="A5:K5"/>
  <mergeCells count="9">
    <mergeCell ref="A1:K1"/>
    <mergeCell ref="B2:J2"/>
    <mergeCell ref="C4:F4"/>
    <mergeCell ref="G4:H4"/>
    <mergeCell ref="A4:A5"/>
    <mergeCell ref="B4:B5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Anonymous</cp:lastModifiedBy>
  <cp:lastPrinted>2020-08-22T13:45:26Z</cp:lastPrinted>
  <dcterms:created xsi:type="dcterms:W3CDTF">2020-08-12T00:19:00Z</dcterms:created>
  <dcterms:modified xsi:type="dcterms:W3CDTF">2020-08-23T03:11:09Z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